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kfuna279\Downloads\"/>
    </mc:Choice>
  </mc:AlternateContent>
  <xr:revisionPtr revIDLastSave="0" documentId="13_ncr:1_{EC30FD7B-8580-4D7C-974D-69D0AFBC0223}" xr6:coauthVersionLast="47" xr6:coauthVersionMax="47" xr10:uidLastSave="{00000000-0000-0000-0000-000000000000}"/>
  <bookViews>
    <workbookView xWindow="-120" yWindow="-120" windowWidth="29040" windowHeight="15720" tabRatio="838" xr2:uid="{00000000-000D-0000-FFFF-FFFF00000000}"/>
  </bookViews>
  <sheets>
    <sheet name="入力シート" sheetId="3" r:id="rId1"/>
    <sheet name="Sheet1" sheetId="1" r:id="rId2"/>
    <sheet name="Sheet1 (2)" sheetId="23" r:id="rId3"/>
    <sheet name="Sheet1 (3)" sheetId="24" r:id="rId4"/>
    <sheet name="Sheet1 (4)" sheetId="25" r:id="rId5"/>
    <sheet name="Sheet1 (5)" sheetId="26" r:id="rId6"/>
    <sheet name="Sheet1 (6)" sheetId="27" r:id="rId7"/>
    <sheet name="Sheet1 (7)" sheetId="28" r:id="rId8"/>
    <sheet name="Sheet1 (8)" sheetId="29" r:id="rId9"/>
    <sheet name="Sheet1 (9)" sheetId="30" r:id="rId10"/>
    <sheet name="Sheet1 (10)" sheetId="31" r:id="rId11"/>
    <sheet name="Sheet1 (11)" sheetId="32" r:id="rId12"/>
    <sheet name="Sheet1 (12)" sheetId="33" r:id="rId13"/>
    <sheet name="Sheet1 (13)" sheetId="34" r:id="rId14"/>
    <sheet name="Sheet1 (14)" sheetId="35" r:id="rId15"/>
    <sheet name="Sheet1 (15)" sheetId="36" r:id="rId16"/>
    <sheet name="Sheet1 (16)" sheetId="37" r:id="rId17"/>
    <sheet name="Sheet1 (17)" sheetId="38" r:id="rId18"/>
    <sheet name="Sheet1 (18)" sheetId="39" r:id="rId19"/>
    <sheet name="凡例" sheetId="2" state="hidden" r:id="rId20"/>
  </sheets>
  <definedNames>
    <definedName name="_xlnm._FilterDatabase" localSheetId="1" hidden="1">Sheet1!$G$240:$G$413</definedName>
    <definedName name="_xlnm._FilterDatabase" localSheetId="10" hidden="1">'Sheet1 (10)'!$G$240:$G$413</definedName>
    <definedName name="_xlnm._FilterDatabase" localSheetId="11" hidden="1">'Sheet1 (11)'!$G$240:$G$413</definedName>
    <definedName name="_xlnm._FilterDatabase" localSheetId="12" hidden="1">'Sheet1 (12)'!$G$240:$G$413</definedName>
    <definedName name="_xlnm._FilterDatabase" localSheetId="13" hidden="1">'Sheet1 (13)'!$G$240:$G$413</definedName>
    <definedName name="_xlnm._FilterDatabase" localSheetId="14" hidden="1">'Sheet1 (14)'!$G$240:$G$413</definedName>
    <definedName name="_xlnm._FilterDatabase" localSheetId="15" hidden="1">'Sheet1 (15)'!$G$240:$G$413</definedName>
    <definedName name="_xlnm._FilterDatabase" localSheetId="16" hidden="1">'Sheet1 (16)'!$G$240:$G$413</definedName>
    <definedName name="_xlnm._FilterDatabase" localSheetId="17" hidden="1">'Sheet1 (17)'!$G$240:$G$413</definedName>
    <definedName name="_xlnm._FilterDatabase" localSheetId="18" hidden="1">'Sheet1 (18)'!$G$240:$G$413</definedName>
    <definedName name="_xlnm._FilterDatabase" localSheetId="2" hidden="1">'Sheet1 (2)'!$G$240:$G$413</definedName>
    <definedName name="_xlnm._FilterDatabase" localSheetId="3" hidden="1">'Sheet1 (3)'!$G$240:$G$413</definedName>
    <definedName name="_xlnm._FilterDatabase" localSheetId="4" hidden="1">'Sheet1 (4)'!$G$240:$G$413</definedName>
    <definedName name="_xlnm._FilterDatabase" localSheetId="5" hidden="1">'Sheet1 (5)'!$G$240:$G$413</definedName>
    <definedName name="_xlnm._FilterDatabase" localSheetId="6" hidden="1">'Sheet1 (6)'!$G$240:$G$413</definedName>
    <definedName name="_xlnm._FilterDatabase" localSheetId="7" hidden="1">'Sheet1 (7)'!$G$240:$G$413</definedName>
    <definedName name="_xlnm._FilterDatabase" localSheetId="8" hidden="1">'Sheet1 (8)'!$G$240:$G$413</definedName>
    <definedName name="_xlnm._FilterDatabase" localSheetId="9" hidden="1">'Sheet1 (9)'!$G$240:$G$413</definedName>
    <definedName name="Daterows" comment="集計対象の日付欄を参照" localSheetId="10">'Sheet1 (10)'!$M$16:$S$16,'Sheet1 (10)'!$M$18:$S$18,'Sheet1 (10)'!$M$20:$S$20,'Sheet1 (10)'!$M$22:$S$22,'Sheet1 (10)'!$M$24:$S$24,'Sheet1 (10)'!$M$26:$S$26,'Sheet1 (10)'!$M$28:$S$28,'Sheet1 (10)'!$M$30:$S$30,'Sheet1 (10)'!$M$32:$S$32,'Sheet1 (10)'!$M$34:$S$34,'Sheet1 (10)'!$M$36:$S$36,'Sheet1 (10)'!$M$38:$S$38,'Sheet1 (10)'!$M$40:$S$40,'Sheet1 (10)'!$M$42:$S$42,'Sheet1 (10)'!$M$44:$S$44,'Sheet1 (10)'!$M$46:$S$46,'Sheet1 (10)'!$AC$16:$AI$16,'Sheet1 (10)'!$AC$18:$AI$18,'Sheet1 (10)'!$AC$20:$AI$20,'Sheet1 (10)'!$AC$22:$AI$22,'Sheet1 (10)'!$AC$24:$AI$24,'Sheet1 (10)'!$AC$26:$AI$26,'Sheet1 (10)'!$AC$28:$AI$28,'Sheet1 (10)'!$AC$30:$AI$30,'Sheet1 (10)'!$AC$32:$AI$32,'Sheet1 (10)'!$AC$34:$AI$34,'Sheet1 (10)'!$AC$36:$AI$36,'Sheet1 (10)'!$AC$38:$AI$38,'Sheet1 (10)'!$AC$40:$AI$40,'Sheet1 (10)'!$AC$42:$AI$42,'Sheet1 (10)'!$AC$44:$AI$44,'Sheet1 (10)'!$AC$46:$AI$46</definedName>
    <definedName name="Daterows" comment="集計対象の日付欄を参照" localSheetId="11">'Sheet1 (11)'!$M$16:$S$16,'Sheet1 (11)'!$M$18:$S$18,'Sheet1 (11)'!$M$20:$S$20,'Sheet1 (11)'!$M$22:$S$22,'Sheet1 (11)'!$M$24:$S$24,'Sheet1 (11)'!$M$26:$S$26,'Sheet1 (11)'!$M$28:$S$28,'Sheet1 (11)'!$M$30:$S$30,'Sheet1 (11)'!$M$32:$S$32,'Sheet1 (11)'!$M$34:$S$34,'Sheet1 (11)'!$M$36:$S$36,'Sheet1 (11)'!$M$38:$S$38,'Sheet1 (11)'!$M$40:$S$40,'Sheet1 (11)'!$M$42:$S$42,'Sheet1 (11)'!$M$44:$S$44,'Sheet1 (11)'!$M$46:$S$46,'Sheet1 (11)'!$AC$16:$AI$16,'Sheet1 (11)'!$AC$18:$AI$18,'Sheet1 (11)'!$AC$20:$AI$20,'Sheet1 (11)'!$AC$22:$AI$22,'Sheet1 (11)'!$AC$24:$AI$24,'Sheet1 (11)'!$AC$26:$AI$26,'Sheet1 (11)'!$AC$28:$AI$28,'Sheet1 (11)'!$AC$30:$AI$30,'Sheet1 (11)'!$AC$32:$AI$32,'Sheet1 (11)'!$AC$34:$AI$34,'Sheet1 (11)'!$AC$36:$AI$36,'Sheet1 (11)'!$AC$38:$AI$38,'Sheet1 (11)'!$AC$40:$AI$40,'Sheet1 (11)'!$AC$42:$AI$42,'Sheet1 (11)'!$AC$44:$AI$44,'Sheet1 (11)'!$AC$46:$AI$46</definedName>
    <definedName name="Daterows" comment="集計対象の日付欄を参照" localSheetId="12">'Sheet1 (12)'!$M$16:$S$16,'Sheet1 (12)'!$M$18:$S$18,'Sheet1 (12)'!$M$20:$S$20,'Sheet1 (12)'!$M$22:$S$22,'Sheet1 (12)'!$M$24:$S$24,'Sheet1 (12)'!$M$26:$S$26,'Sheet1 (12)'!$M$28:$S$28,'Sheet1 (12)'!$M$30:$S$30,'Sheet1 (12)'!$M$32:$S$32,'Sheet1 (12)'!$M$34:$S$34,'Sheet1 (12)'!$M$36:$S$36,'Sheet1 (12)'!$M$38:$S$38,'Sheet1 (12)'!$M$40:$S$40,'Sheet1 (12)'!$M$42:$S$42,'Sheet1 (12)'!$M$44:$S$44,'Sheet1 (12)'!$M$46:$S$46,'Sheet1 (12)'!$AC$16:$AI$16,'Sheet1 (12)'!$AC$18:$AI$18,'Sheet1 (12)'!$AC$20:$AI$20,'Sheet1 (12)'!$AC$22:$AI$22,'Sheet1 (12)'!$AC$24:$AI$24,'Sheet1 (12)'!$AC$26:$AI$26,'Sheet1 (12)'!$AC$28:$AI$28,'Sheet1 (12)'!$AC$30:$AI$30,'Sheet1 (12)'!$AC$32:$AI$32,'Sheet1 (12)'!$AC$34:$AI$34,'Sheet1 (12)'!$AC$36:$AI$36,'Sheet1 (12)'!$AC$38:$AI$38,'Sheet1 (12)'!$AC$40:$AI$40,'Sheet1 (12)'!$AC$42:$AI$42,'Sheet1 (12)'!$AC$44:$AI$44,'Sheet1 (12)'!$AC$46:$AI$46</definedName>
    <definedName name="Daterows" comment="集計対象の日付欄を参照" localSheetId="13">'Sheet1 (13)'!$M$16:$S$16,'Sheet1 (13)'!$M$18:$S$18,'Sheet1 (13)'!$M$20:$S$20,'Sheet1 (13)'!$M$22:$S$22,'Sheet1 (13)'!$M$24:$S$24,'Sheet1 (13)'!$M$26:$S$26,'Sheet1 (13)'!$M$28:$S$28,'Sheet1 (13)'!$M$30:$S$30,'Sheet1 (13)'!$M$32:$S$32,'Sheet1 (13)'!$M$34:$S$34,'Sheet1 (13)'!$M$36:$S$36,'Sheet1 (13)'!$M$38:$S$38,'Sheet1 (13)'!$M$40:$S$40,'Sheet1 (13)'!$M$42:$S$42,'Sheet1 (13)'!$M$44:$S$44,'Sheet1 (13)'!$M$46:$S$46,'Sheet1 (13)'!$AC$16:$AI$16,'Sheet1 (13)'!$AC$18:$AI$18,'Sheet1 (13)'!$AC$20:$AI$20,'Sheet1 (13)'!$AC$22:$AI$22,'Sheet1 (13)'!$AC$24:$AI$24,'Sheet1 (13)'!$AC$26:$AI$26,'Sheet1 (13)'!$AC$28:$AI$28,'Sheet1 (13)'!$AC$30:$AI$30,'Sheet1 (13)'!$AC$32:$AI$32,'Sheet1 (13)'!$AC$34:$AI$34,'Sheet1 (13)'!$AC$36:$AI$36,'Sheet1 (13)'!$AC$38:$AI$38,'Sheet1 (13)'!$AC$40:$AI$40,'Sheet1 (13)'!$AC$42:$AI$42,'Sheet1 (13)'!$AC$44:$AI$44,'Sheet1 (13)'!$AC$46:$AI$46</definedName>
    <definedName name="Daterows" comment="集計対象の日付欄を参照" localSheetId="14">'Sheet1 (14)'!$M$16:$S$16,'Sheet1 (14)'!$M$18:$S$18,'Sheet1 (14)'!$M$20:$S$20,'Sheet1 (14)'!$M$22:$S$22,'Sheet1 (14)'!$M$24:$S$24,'Sheet1 (14)'!$M$26:$S$26,'Sheet1 (14)'!$M$28:$S$28,'Sheet1 (14)'!$M$30:$S$30,'Sheet1 (14)'!$M$32:$S$32,'Sheet1 (14)'!$M$34:$S$34,'Sheet1 (14)'!$M$36:$S$36,'Sheet1 (14)'!$M$38:$S$38,'Sheet1 (14)'!$M$40:$S$40,'Sheet1 (14)'!$M$42:$S$42,'Sheet1 (14)'!$M$44:$S$44,'Sheet1 (14)'!$M$46:$S$46,'Sheet1 (14)'!$AC$16:$AI$16,'Sheet1 (14)'!$AC$18:$AI$18,'Sheet1 (14)'!$AC$20:$AI$20,'Sheet1 (14)'!$AC$22:$AI$22,'Sheet1 (14)'!$AC$24:$AI$24,'Sheet1 (14)'!$AC$26:$AI$26,'Sheet1 (14)'!$AC$28:$AI$28,'Sheet1 (14)'!$AC$30:$AI$30,'Sheet1 (14)'!$AC$32:$AI$32,'Sheet1 (14)'!$AC$34:$AI$34,'Sheet1 (14)'!$AC$36:$AI$36,'Sheet1 (14)'!$AC$38:$AI$38,'Sheet1 (14)'!$AC$40:$AI$40,'Sheet1 (14)'!$AC$42:$AI$42,'Sheet1 (14)'!$AC$44:$AI$44,'Sheet1 (14)'!$AC$46:$AI$46</definedName>
    <definedName name="Daterows" comment="集計対象の日付欄を参照" localSheetId="15">'Sheet1 (15)'!$M$16:$S$16,'Sheet1 (15)'!$M$18:$S$18,'Sheet1 (15)'!$M$20:$S$20,'Sheet1 (15)'!$M$22:$S$22,'Sheet1 (15)'!$M$24:$S$24,'Sheet1 (15)'!$M$26:$S$26,'Sheet1 (15)'!$M$28:$S$28,'Sheet1 (15)'!$M$30:$S$30,'Sheet1 (15)'!$M$32:$S$32,'Sheet1 (15)'!$M$34:$S$34,'Sheet1 (15)'!$M$36:$S$36,'Sheet1 (15)'!$M$38:$S$38,'Sheet1 (15)'!$M$40:$S$40,'Sheet1 (15)'!$M$42:$S$42,'Sheet1 (15)'!$M$44:$S$44,'Sheet1 (15)'!$M$46:$S$46,'Sheet1 (15)'!$AC$16:$AI$16,'Sheet1 (15)'!$AC$18:$AI$18,'Sheet1 (15)'!$AC$20:$AI$20,'Sheet1 (15)'!$AC$22:$AI$22,'Sheet1 (15)'!$AC$24:$AI$24,'Sheet1 (15)'!$AC$26:$AI$26,'Sheet1 (15)'!$AC$28:$AI$28,'Sheet1 (15)'!$AC$30:$AI$30,'Sheet1 (15)'!$AC$32:$AI$32,'Sheet1 (15)'!$AC$34:$AI$34,'Sheet1 (15)'!$AC$36:$AI$36,'Sheet1 (15)'!$AC$38:$AI$38,'Sheet1 (15)'!$AC$40:$AI$40,'Sheet1 (15)'!$AC$42:$AI$42,'Sheet1 (15)'!$AC$44:$AI$44,'Sheet1 (15)'!$AC$46:$AI$46</definedName>
    <definedName name="Daterows" comment="集計対象の日付欄を参照" localSheetId="16">'Sheet1 (16)'!$M$16:$S$16,'Sheet1 (16)'!$M$18:$S$18,'Sheet1 (16)'!$M$20:$S$20,'Sheet1 (16)'!$M$22:$S$22,'Sheet1 (16)'!$M$24:$S$24,'Sheet1 (16)'!$M$26:$S$26,'Sheet1 (16)'!$M$28:$S$28,'Sheet1 (16)'!$M$30:$S$30,'Sheet1 (16)'!$M$32:$S$32,'Sheet1 (16)'!$M$34:$S$34,'Sheet1 (16)'!$M$36:$S$36,'Sheet1 (16)'!$M$38:$S$38,'Sheet1 (16)'!$M$40:$S$40,'Sheet1 (16)'!$M$42:$S$42,'Sheet1 (16)'!$M$44:$S$44,'Sheet1 (16)'!$M$46:$S$46,'Sheet1 (16)'!$AC$16:$AI$16,'Sheet1 (16)'!$AC$18:$AI$18,'Sheet1 (16)'!$AC$20:$AI$20,'Sheet1 (16)'!$AC$22:$AI$22,'Sheet1 (16)'!$AC$24:$AI$24,'Sheet1 (16)'!$AC$26:$AI$26,'Sheet1 (16)'!$AC$28:$AI$28,'Sheet1 (16)'!$AC$30:$AI$30,'Sheet1 (16)'!$AC$32:$AI$32,'Sheet1 (16)'!$AC$34:$AI$34,'Sheet1 (16)'!$AC$36:$AI$36,'Sheet1 (16)'!$AC$38:$AI$38,'Sheet1 (16)'!$AC$40:$AI$40,'Sheet1 (16)'!$AC$42:$AI$42,'Sheet1 (16)'!$AC$44:$AI$44,'Sheet1 (16)'!$AC$46:$AI$46</definedName>
    <definedName name="Daterows" comment="集計対象の日付欄を参照" localSheetId="17">'Sheet1 (17)'!$M$16:$S$16,'Sheet1 (17)'!$M$18:$S$18,'Sheet1 (17)'!$M$20:$S$20,'Sheet1 (17)'!$M$22:$S$22,'Sheet1 (17)'!$M$24:$S$24,'Sheet1 (17)'!$M$26:$S$26,'Sheet1 (17)'!$M$28:$S$28,'Sheet1 (17)'!$M$30:$S$30,'Sheet1 (17)'!$M$32:$S$32,'Sheet1 (17)'!$M$34:$S$34,'Sheet1 (17)'!$M$36:$S$36,'Sheet1 (17)'!$M$38:$S$38,'Sheet1 (17)'!$M$40:$S$40,'Sheet1 (17)'!$M$42:$S$42,'Sheet1 (17)'!$M$44:$S$44,'Sheet1 (17)'!$M$46:$S$46,'Sheet1 (17)'!$AC$16:$AI$16,'Sheet1 (17)'!$AC$18:$AI$18,'Sheet1 (17)'!$AC$20:$AI$20,'Sheet1 (17)'!$AC$22:$AI$22,'Sheet1 (17)'!$AC$24:$AI$24,'Sheet1 (17)'!$AC$26:$AI$26,'Sheet1 (17)'!$AC$28:$AI$28,'Sheet1 (17)'!$AC$30:$AI$30,'Sheet1 (17)'!$AC$32:$AI$32,'Sheet1 (17)'!$AC$34:$AI$34,'Sheet1 (17)'!$AC$36:$AI$36,'Sheet1 (17)'!$AC$38:$AI$38,'Sheet1 (17)'!$AC$40:$AI$40,'Sheet1 (17)'!$AC$42:$AI$42,'Sheet1 (17)'!$AC$44:$AI$44,'Sheet1 (17)'!$AC$46:$AI$46</definedName>
    <definedName name="Daterows" comment="集計対象の日付欄を参照" localSheetId="18">'Sheet1 (18)'!$M$16:$S$16,'Sheet1 (18)'!$M$18:$S$18,'Sheet1 (18)'!$M$20:$S$20,'Sheet1 (18)'!$M$22:$S$22,'Sheet1 (18)'!$M$24:$S$24,'Sheet1 (18)'!$M$26:$S$26,'Sheet1 (18)'!$M$28:$S$28,'Sheet1 (18)'!$M$30:$S$30,'Sheet1 (18)'!$M$32:$S$32,'Sheet1 (18)'!$M$34:$S$34,'Sheet1 (18)'!$M$36:$S$36,'Sheet1 (18)'!$M$38:$S$38,'Sheet1 (18)'!$M$40:$S$40,'Sheet1 (18)'!$M$42:$S$42,'Sheet1 (18)'!$M$44:$S$44,'Sheet1 (18)'!$M$46:$S$46,'Sheet1 (18)'!$AC$16:$AI$16,'Sheet1 (18)'!$AC$18:$AI$18,'Sheet1 (18)'!$AC$20:$AI$20,'Sheet1 (18)'!$AC$22:$AI$22,'Sheet1 (18)'!$AC$24:$AI$24,'Sheet1 (18)'!$AC$26:$AI$26,'Sheet1 (18)'!$AC$28:$AI$28,'Sheet1 (18)'!$AC$30:$AI$30,'Sheet1 (18)'!$AC$32:$AI$32,'Sheet1 (18)'!$AC$34:$AI$34,'Sheet1 (18)'!$AC$36:$AI$36,'Sheet1 (18)'!$AC$38:$AI$38,'Sheet1 (18)'!$AC$40:$AI$40,'Sheet1 (18)'!$AC$42:$AI$42,'Sheet1 (18)'!$AC$44:$AI$44,'Sheet1 (18)'!$AC$46:$AI$46</definedName>
    <definedName name="Daterows" comment="集計対象の日付欄を参照" localSheetId="2">'Sheet1 (2)'!$M$16:$S$16,'Sheet1 (2)'!$M$18:$S$18,'Sheet1 (2)'!$M$20:$S$20,'Sheet1 (2)'!$M$22:$S$22,'Sheet1 (2)'!$M$24:$S$24,'Sheet1 (2)'!$M$26:$S$26,'Sheet1 (2)'!$M$28:$S$28,'Sheet1 (2)'!$M$30:$S$30,'Sheet1 (2)'!$M$32:$S$32,'Sheet1 (2)'!$M$34:$S$34,'Sheet1 (2)'!$M$36:$S$36,'Sheet1 (2)'!$M$38:$S$38,'Sheet1 (2)'!$M$40:$S$40,'Sheet1 (2)'!$M$42:$S$42,'Sheet1 (2)'!$M$44:$S$44,'Sheet1 (2)'!$M$46:$S$46,'Sheet1 (2)'!$AC$16:$AI$16,'Sheet1 (2)'!$AC$18:$AI$18,'Sheet1 (2)'!$AC$20:$AI$20,'Sheet1 (2)'!$AC$22:$AI$22,'Sheet1 (2)'!$AC$24:$AI$24,'Sheet1 (2)'!$AC$26:$AI$26,'Sheet1 (2)'!$AC$28:$AI$28,'Sheet1 (2)'!$AC$30:$AI$30,'Sheet1 (2)'!$AC$32:$AI$32,'Sheet1 (2)'!$AC$34:$AI$34,'Sheet1 (2)'!$AC$36:$AI$36,'Sheet1 (2)'!$AC$38:$AI$38,'Sheet1 (2)'!$AC$40:$AI$40,'Sheet1 (2)'!$AC$42:$AI$42,'Sheet1 (2)'!$AC$44:$AI$44,'Sheet1 (2)'!$AC$46:$AI$46</definedName>
    <definedName name="Daterows" comment="集計対象の日付欄を参照" localSheetId="3">'Sheet1 (3)'!$M$16:$S$16,'Sheet1 (3)'!$M$18:$S$18,'Sheet1 (3)'!$M$20:$S$20,'Sheet1 (3)'!$M$22:$S$22,'Sheet1 (3)'!$M$24:$S$24,'Sheet1 (3)'!$M$26:$S$26,'Sheet1 (3)'!$M$28:$S$28,'Sheet1 (3)'!$M$30:$S$30,'Sheet1 (3)'!$M$32:$S$32,'Sheet1 (3)'!$M$34:$S$34,'Sheet1 (3)'!$M$36:$S$36,'Sheet1 (3)'!$M$38:$S$38,'Sheet1 (3)'!$M$40:$S$40,'Sheet1 (3)'!$M$42:$S$42,'Sheet1 (3)'!$M$44:$S$44,'Sheet1 (3)'!$M$46:$S$46,'Sheet1 (3)'!$AC$16:$AI$16,'Sheet1 (3)'!$AC$18:$AI$18,'Sheet1 (3)'!$AC$20:$AI$20,'Sheet1 (3)'!$AC$22:$AI$22,'Sheet1 (3)'!$AC$24:$AI$24,'Sheet1 (3)'!$AC$26:$AI$26,'Sheet1 (3)'!$AC$28:$AI$28,'Sheet1 (3)'!$AC$30:$AI$30,'Sheet1 (3)'!$AC$32:$AI$32,'Sheet1 (3)'!$AC$34:$AI$34,'Sheet1 (3)'!$AC$36:$AI$36,'Sheet1 (3)'!$AC$38:$AI$38,'Sheet1 (3)'!$AC$40:$AI$40,'Sheet1 (3)'!$AC$42:$AI$42,'Sheet1 (3)'!$AC$44:$AI$44,'Sheet1 (3)'!$AC$46:$AI$46</definedName>
    <definedName name="Daterows" comment="集計対象の日付欄を参照" localSheetId="4">'Sheet1 (4)'!$M$16:$S$16,'Sheet1 (4)'!$M$18:$S$18,'Sheet1 (4)'!$M$20:$S$20,'Sheet1 (4)'!$M$22:$S$22,'Sheet1 (4)'!$M$24:$S$24,'Sheet1 (4)'!$M$26:$S$26,'Sheet1 (4)'!$M$28:$S$28,'Sheet1 (4)'!$M$30:$S$30,'Sheet1 (4)'!$M$32:$S$32,'Sheet1 (4)'!$M$34:$S$34,'Sheet1 (4)'!$M$36:$S$36,'Sheet1 (4)'!$M$38:$S$38,'Sheet1 (4)'!$M$40:$S$40,'Sheet1 (4)'!$M$42:$S$42,'Sheet1 (4)'!$M$44:$S$44,'Sheet1 (4)'!$M$46:$S$46,'Sheet1 (4)'!$AC$16:$AI$16,'Sheet1 (4)'!$AC$18:$AI$18,'Sheet1 (4)'!$AC$20:$AI$20,'Sheet1 (4)'!$AC$22:$AI$22,'Sheet1 (4)'!$AC$24:$AI$24,'Sheet1 (4)'!$AC$26:$AI$26,'Sheet1 (4)'!$AC$28:$AI$28,'Sheet1 (4)'!$AC$30:$AI$30,'Sheet1 (4)'!$AC$32:$AI$32,'Sheet1 (4)'!$AC$34:$AI$34,'Sheet1 (4)'!$AC$36:$AI$36,'Sheet1 (4)'!$AC$38:$AI$38,'Sheet1 (4)'!$AC$40:$AI$40,'Sheet1 (4)'!$AC$42:$AI$42,'Sheet1 (4)'!$AC$44:$AI$44,'Sheet1 (4)'!$AC$46:$AI$46</definedName>
    <definedName name="Daterows" comment="集計対象の日付欄を参照" localSheetId="5">'Sheet1 (5)'!$M$16:$S$16,'Sheet1 (5)'!$M$18:$S$18,'Sheet1 (5)'!$M$20:$S$20,'Sheet1 (5)'!$M$22:$S$22,'Sheet1 (5)'!$M$24:$S$24,'Sheet1 (5)'!$M$26:$S$26,'Sheet1 (5)'!$M$28:$S$28,'Sheet1 (5)'!$M$30:$S$30,'Sheet1 (5)'!$M$32:$S$32,'Sheet1 (5)'!$M$34:$S$34,'Sheet1 (5)'!$M$36:$S$36,'Sheet1 (5)'!$M$38:$S$38,'Sheet1 (5)'!$M$40:$S$40,'Sheet1 (5)'!$M$42:$S$42,'Sheet1 (5)'!$M$44:$S$44,'Sheet1 (5)'!$M$46:$S$46,'Sheet1 (5)'!$AC$16:$AI$16,'Sheet1 (5)'!$AC$18:$AI$18,'Sheet1 (5)'!$AC$20:$AI$20,'Sheet1 (5)'!$AC$22:$AI$22,'Sheet1 (5)'!$AC$24:$AI$24,'Sheet1 (5)'!$AC$26:$AI$26,'Sheet1 (5)'!$AC$28:$AI$28,'Sheet1 (5)'!$AC$30:$AI$30,'Sheet1 (5)'!$AC$32:$AI$32,'Sheet1 (5)'!$AC$34:$AI$34,'Sheet1 (5)'!$AC$36:$AI$36,'Sheet1 (5)'!$AC$38:$AI$38,'Sheet1 (5)'!$AC$40:$AI$40,'Sheet1 (5)'!$AC$42:$AI$42,'Sheet1 (5)'!$AC$44:$AI$44,'Sheet1 (5)'!$AC$46:$AI$46</definedName>
    <definedName name="Daterows" comment="集計対象の日付欄を参照" localSheetId="6">'Sheet1 (6)'!$M$16:$S$16,'Sheet1 (6)'!$M$18:$S$18,'Sheet1 (6)'!$M$20:$S$20,'Sheet1 (6)'!$M$22:$S$22,'Sheet1 (6)'!$M$24:$S$24,'Sheet1 (6)'!$M$26:$S$26,'Sheet1 (6)'!$M$28:$S$28,'Sheet1 (6)'!$M$30:$S$30,'Sheet1 (6)'!$M$32:$S$32,'Sheet1 (6)'!$M$34:$S$34,'Sheet1 (6)'!$M$36:$S$36,'Sheet1 (6)'!$M$38:$S$38,'Sheet1 (6)'!$M$40:$S$40,'Sheet1 (6)'!$M$42:$S$42,'Sheet1 (6)'!$M$44:$S$44,'Sheet1 (6)'!$M$46:$S$46,'Sheet1 (6)'!$AC$16:$AI$16,'Sheet1 (6)'!$AC$18:$AI$18,'Sheet1 (6)'!$AC$20:$AI$20,'Sheet1 (6)'!$AC$22:$AI$22,'Sheet1 (6)'!$AC$24:$AI$24,'Sheet1 (6)'!$AC$26:$AI$26,'Sheet1 (6)'!$AC$28:$AI$28,'Sheet1 (6)'!$AC$30:$AI$30,'Sheet1 (6)'!$AC$32:$AI$32,'Sheet1 (6)'!$AC$34:$AI$34,'Sheet1 (6)'!$AC$36:$AI$36,'Sheet1 (6)'!$AC$38:$AI$38,'Sheet1 (6)'!$AC$40:$AI$40,'Sheet1 (6)'!$AC$42:$AI$42,'Sheet1 (6)'!$AC$44:$AI$44,'Sheet1 (6)'!$AC$46:$AI$46</definedName>
    <definedName name="Daterows" comment="集計対象の日付欄を参照" localSheetId="7">'Sheet1 (7)'!$M$16:$S$16,'Sheet1 (7)'!$M$18:$S$18,'Sheet1 (7)'!$M$20:$S$20,'Sheet1 (7)'!$M$22:$S$22,'Sheet1 (7)'!$M$24:$S$24,'Sheet1 (7)'!$M$26:$S$26,'Sheet1 (7)'!$M$28:$S$28,'Sheet1 (7)'!$M$30:$S$30,'Sheet1 (7)'!$M$32:$S$32,'Sheet1 (7)'!$M$34:$S$34,'Sheet1 (7)'!$M$36:$S$36,'Sheet1 (7)'!$M$38:$S$38,'Sheet1 (7)'!$M$40:$S$40,'Sheet1 (7)'!$M$42:$S$42,'Sheet1 (7)'!$M$44:$S$44,'Sheet1 (7)'!$M$46:$S$46,'Sheet1 (7)'!$AC$16:$AI$16,'Sheet1 (7)'!$AC$18:$AI$18,'Sheet1 (7)'!$AC$20:$AI$20,'Sheet1 (7)'!$AC$22:$AI$22,'Sheet1 (7)'!$AC$24:$AI$24,'Sheet1 (7)'!$AC$26:$AI$26,'Sheet1 (7)'!$AC$28:$AI$28,'Sheet1 (7)'!$AC$30:$AI$30,'Sheet1 (7)'!$AC$32:$AI$32,'Sheet1 (7)'!$AC$34:$AI$34,'Sheet1 (7)'!$AC$36:$AI$36,'Sheet1 (7)'!$AC$38:$AI$38,'Sheet1 (7)'!$AC$40:$AI$40,'Sheet1 (7)'!$AC$42:$AI$42,'Sheet1 (7)'!$AC$44:$AI$44,'Sheet1 (7)'!$AC$46:$AI$46</definedName>
    <definedName name="Daterows" comment="集計対象の日付欄を参照" localSheetId="8">'Sheet1 (8)'!$M$16:$S$16,'Sheet1 (8)'!$M$18:$S$18,'Sheet1 (8)'!$M$20:$S$20,'Sheet1 (8)'!$M$22:$S$22,'Sheet1 (8)'!$M$24:$S$24,'Sheet1 (8)'!$M$26:$S$26,'Sheet1 (8)'!$M$28:$S$28,'Sheet1 (8)'!$M$30:$S$30,'Sheet1 (8)'!$M$32:$S$32,'Sheet1 (8)'!$M$34:$S$34,'Sheet1 (8)'!$M$36:$S$36,'Sheet1 (8)'!$M$38:$S$38,'Sheet1 (8)'!$M$40:$S$40,'Sheet1 (8)'!$M$42:$S$42,'Sheet1 (8)'!$M$44:$S$44,'Sheet1 (8)'!$M$46:$S$46,'Sheet1 (8)'!$AC$16:$AI$16,'Sheet1 (8)'!$AC$18:$AI$18,'Sheet1 (8)'!$AC$20:$AI$20,'Sheet1 (8)'!$AC$22:$AI$22,'Sheet1 (8)'!$AC$24:$AI$24,'Sheet1 (8)'!$AC$26:$AI$26,'Sheet1 (8)'!$AC$28:$AI$28,'Sheet1 (8)'!$AC$30:$AI$30,'Sheet1 (8)'!$AC$32:$AI$32,'Sheet1 (8)'!$AC$34:$AI$34,'Sheet1 (8)'!$AC$36:$AI$36,'Sheet1 (8)'!$AC$38:$AI$38,'Sheet1 (8)'!$AC$40:$AI$40,'Sheet1 (8)'!$AC$42:$AI$42,'Sheet1 (8)'!$AC$44:$AI$44,'Sheet1 (8)'!$AC$46:$AI$46</definedName>
    <definedName name="Daterows" comment="集計対象の日付欄を参照" localSheetId="9">'Sheet1 (9)'!$M$16:$S$16,'Sheet1 (9)'!$M$18:$S$18,'Sheet1 (9)'!$M$20:$S$20,'Sheet1 (9)'!$M$22:$S$22,'Sheet1 (9)'!$M$24:$S$24,'Sheet1 (9)'!$M$26:$S$26,'Sheet1 (9)'!$M$28:$S$28,'Sheet1 (9)'!$M$30:$S$30,'Sheet1 (9)'!$M$32:$S$32,'Sheet1 (9)'!$M$34:$S$34,'Sheet1 (9)'!$M$36:$S$36,'Sheet1 (9)'!$M$38:$S$38,'Sheet1 (9)'!$M$40:$S$40,'Sheet1 (9)'!$M$42:$S$42,'Sheet1 (9)'!$M$44:$S$44,'Sheet1 (9)'!$M$46:$S$46,'Sheet1 (9)'!$AC$16:$AI$16,'Sheet1 (9)'!$AC$18:$AI$18,'Sheet1 (9)'!$AC$20:$AI$20,'Sheet1 (9)'!$AC$22:$AI$22,'Sheet1 (9)'!$AC$24:$AI$24,'Sheet1 (9)'!$AC$26:$AI$26,'Sheet1 (9)'!$AC$28:$AI$28,'Sheet1 (9)'!$AC$30:$AI$30,'Sheet1 (9)'!$AC$32:$AI$32,'Sheet1 (9)'!$AC$34:$AI$34,'Sheet1 (9)'!$AC$36:$AI$36,'Sheet1 (9)'!$AC$38:$AI$38,'Sheet1 (9)'!$AC$40:$AI$40,'Sheet1 (9)'!$AC$42:$AI$42,'Sheet1 (9)'!$AC$44:$AI$44,'Sheet1 (9)'!$AC$46:$AI$46</definedName>
    <definedName name="Daterows" comment="集計対象の日付欄を参照">Sheet1!$M$16:$S$16,Sheet1!$M$18:$S$18,Sheet1!$M$20:$S$20,Sheet1!$M$22:$S$22,Sheet1!$M$24:$S$24,Sheet1!$M$26:$S$26,Sheet1!$M$28:$S$28,Sheet1!$M$30:$S$30,Sheet1!$M$32:$S$32,Sheet1!$M$34:$S$34,Sheet1!$M$36:$S$36,Sheet1!$M$38:$S$38,Sheet1!$M$40:$S$40,Sheet1!$M$42:$S$42,Sheet1!$M$44:$S$44,Sheet1!$M$46:$S$46,Sheet1!$AC$16:$AI$16,Sheet1!$AC$18:$AI$18,Sheet1!$AC$20:$AI$20,Sheet1!$AC$22:$AI$22,Sheet1!$AC$24:$AI$24,Sheet1!$AC$26:$AI$26,Sheet1!$AC$28:$AI$28,Sheet1!$AC$30:$AI$30,Sheet1!$AC$32:$AI$32,Sheet1!$AC$34:$AI$34,Sheet1!$AC$36:$AI$36,Sheet1!$AC$38:$AI$38,Sheet1!$AC$40:$AI$40,Sheet1!$AC$42:$AI$42,Sheet1!$AC$44:$AI$44,Sheet1!$AC$46:$AI$46</definedName>
    <definedName name="_xlnm.Print_Area" localSheetId="1">Sheet1!$J$1:$AP$198</definedName>
    <definedName name="_xlnm.Print_Area" localSheetId="10">'Sheet1 (10)'!$J$1:$AP$198</definedName>
    <definedName name="_xlnm.Print_Area" localSheetId="11">'Sheet1 (11)'!$J$1:$AP$198</definedName>
    <definedName name="_xlnm.Print_Area" localSheetId="12">'Sheet1 (12)'!$J$1:$AP$198</definedName>
    <definedName name="_xlnm.Print_Area" localSheetId="13">'Sheet1 (13)'!$J$1:$AP$198</definedName>
    <definedName name="_xlnm.Print_Area" localSheetId="14">'Sheet1 (14)'!$J$1:$AP$198</definedName>
    <definedName name="_xlnm.Print_Area" localSheetId="15">'Sheet1 (15)'!$J$1:$AP$198</definedName>
    <definedName name="_xlnm.Print_Area" localSheetId="16">'Sheet1 (16)'!$J$1:$AP$198</definedName>
    <definedName name="_xlnm.Print_Area" localSheetId="17">'Sheet1 (17)'!$J$1:$AP$198</definedName>
    <definedName name="_xlnm.Print_Area" localSheetId="18">'Sheet1 (18)'!$J$1:$AP$198</definedName>
    <definedName name="_xlnm.Print_Area" localSheetId="2">'Sheet1 (2)'!$J$1:$AP$198</definedName>
    <definedName name="_xlnm.Print_Area" localSheetId="3">'Sheet1 (3)'!$J$1:$AP$198</definedName>
    <definedName name="_xlnm.Print_Area" localSheetId="4">'Sheet1 (4)'!$J$1:$AP$198</definedName>
    <definedName name="_xlnm.Print_Area" localSheetId="5">'Sheet1 (5)'!$J$1:$AP$198</definedName>
    <definedName name="_xlnm.Print_Area" localSheetId="6">'Sheet1 (6)'!$J$1:$AP$198</definedName>
    <definedName name="_xlnm.Print_Area" localSheetId="7">'Sheet1 (7)'!$J$1:$AP$198</definedName>
    <definedName name="_xlnm.Print_Area" localSheetId="8">'Sheet1 (8)'!$J$1:$AP$198</definedName>
    <definedName name="_xlnm.Print_Area" localSheetId="9">'Sheet1 (9)'!$J$1:$AP$198</definedName>
    <definedName name="_xlnm.Print_Area" localSheetId="0">入力シート!$A$1:$H$44</definedName>
    <definedName name="symbol1" comment="１ページ目の●、▲の欄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(10)'!$M$43:$S$43,'Sheet1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(10)'!$AC$37:$AH$37,'Sheet1 (10)'!$AC$37:$AH$37,'Sheet1 (10)'!$AC$39:$AI$39,'Sheet1 (10)'!$AC$41:$AI$41,'Sheet1 (10)'!$AC$43:$AI$43,'Sheet1 (10)'!$AC$45:$AI$45,'Sheet1 (10)'!$AC$47:$AI$47</definedName>
    <definedName name="symbol1" comment="１ページ目の●、▲の欄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(11)'!$M$43:$S$43,'Sheet1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(11)'!$AC$37:$AH$37,'Sheet1 (11)'!$AC$37:$AH$37,'Sheet1 (11)'!$AC$39:$AI$39,'Sheet1 (11)'!$AC$41:$AI$41,'Sheet1 (11)'!$AC$43:$AI$43,'Sheet1 (11)'!$AC$45:$AI$45,'Sheet1 (11)'!$AC$47:$AI$47</definedName>
    <definedName name="symbol1" comment="１ページ目の●、▲の欄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(12)'!$M$43:$S$43,'Sheet1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(12)'!$AC$37:$AH$37,'Sheet1 (12)'!$AC$37:$AH$37,'Sheet1 (12)'!$AC$39:$AI$39,'Sheet1 (12)'!$AC$41:$AI$41,'Sheet1 (12)'!$AC$43:$AI$43,'Sheet1 (12)'!$AC$45:$AI$45,'Sheet1 (12)'!$AC$47:$AI$47</definedName>
    <definedName name="symbol1" comment="１ページ目の●、▲の欄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(13)'!$M$43:$S$43,'Sheet1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(13)'!$AC$37:$AH$37,'Sheet1 (13)'!$AC$37:$AH$37,'Sheet1 (13)'!$AC$39:$AI$39,'Sheet1 (13)'!$AC$41:$AI$41,'Sheet1 (13)'!$AC$43:$AI$43,'Sheet1 (13)'!$AC$45:$AI$45,'Sheet1 (13)'!$AC$47:$AI$47</definedName>
    <definedName name="symbol1" comment="１ページ目の●、▲の欄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(14)'!$M$43:$S$43,'Sheet1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(14)'!$AC$37:$AH$37,'Sheet1 (14)'!$AC$37:$AH$37,'Sheet1 (14)'!$AC$39:$AI$39,'Sheet1 (14)'!$AC$41:$AI$41,'Sheet1 (14)'!$AC$43:$AI$43,'Sheet1 (14)'!$AC$45:$AI$45,'Sheet1 (14)'!$AC$47:$AI$47</definedName>
    <definedName name="symbol1" comment="１ページ目の●、▲の欄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(15)'!$M$43:$S$43,'Sheet1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(15)'!$AC$37:$AH$37,'Sheet1 (15)'!$AC$37:$AH$37,'Sheet1 (15)'!$AC$39:$AI$39,'Sheet1 (15)'!$AC$41:$AI$41,'Sheet1 (15)'!$AC$43:$AI$43,'Sheet1 (15)'!$AC$45:$AI$45,'Sheet1 (15)'!$AC$47:$AI$47</definedName>
    <definedName name="symbol1" comment="１ページ目の●、▲の欄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(16)'!$M$43:$S$43,'Sheet1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(16)'!$AC$37:$AH$37,'Sheet1 (16)'!$AC$37:$AH$37,'Sheet1 (16)'!$AC$39:$AI$39,'Sheet1 (16)'!$AC$41:$AI$41,'Sheet1 (16)'!$AC$43:$AI$43,'Sheet1 (16)'!$AC$45:$AI$45,'Sheet1 (16)'!$AC$47:$AI$47</definedName>
    <definedName name="symbol1" comment="１ページ目の●、▲の欄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(17)'!$M$43:$S$43,'Sheet1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(17)'!$AC$37:$AH$37,'Sheet1 (17)'!$AC$37:$AH$37,'Sheet1 (17)'!$AC$39:$AI$39,'Sheet1 (17)'!$AC$41:$AI$41,'Sheet1 (17)'!$AC$43:$AI$43,'Sheet1 (17)'!$AC$45:$AI$45,'Sheet1 (17)'!$AC$47:$AI$47</definedName>
    <definedName name="symbol1" comment="１ページ目の●、▲の欄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(18)'!$M$43:$S$43,'Sheet1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(18)'!$AC$37:$AH$37,'Sheet1 (18)'!$AC$37:$AH$37,'Sheet1 (18)'!$AC$39:$AI$39,'Sheet1 (18)'!$AC$41:$AI$41,'Sheet1 (18)'!$AC$43:$AI$43,'Sheet1 (18)'!$AC$45:$AI$45,'Sheet1 (18)'!$AC$47:$AI$47</definedName>
    <definedName name="symbol1" comment="１ページ目の●、▲の欄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(2)'!$M$43:$S$43,'Sheet1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(2)'!$AC$37:$AH$37,'Sheet1 (2)'!$AC$37:$AH$37,'Sheet1 (2)'!$AC$39:$AI$39,'Sheet1 (2)'!$AC$41:$AI$41,'Sheet1 (2)'!$AC$43:$AI$43,'Sheet1 (2)'!$AC$45:$AI$45,'Sheet1 (2)'!$AC$47:$AI$47</definedName>
    <definedName name="symbol1" comment="１ページ目の●、▲の欄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(3)'!$M$43:$S$43,'Sheet1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(3)'!$AC$37:$AH$37,'Sheet1 (3)'!$AC$37:$AH$37,'Sheet1 (3)'!$AC$39:$AI$39,'Sheet1 (3)'!$AC$41:$AI$41,'Sheet1 (3)'!$AC$43:$AI$43,'Sheet1 (3)'!$AC$45:$AI$45,'Sheet1 (3)'!$AC$47:$AI$47</definedName>
    <definedName name="symbol1" comment="１ページ目の●、▲の欄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(4)'!$M$43:$S$43,'Sheet1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(4)'!$AC$37:$AH$37,'Sheet1 (4)'!$AC$37:$AH$37,'Sheet1 (4)'!$AC$39:$AI$39,'Sheet1 (4)'!$AC$41:$AI$41,'Sheet1 (4)'!$AC$43:$AI$43,'Sheet1 (4)'!$AC$45:$AI$45,'Sheet1 (4)'!$AC$47:$AI$47</definedName>
    <definedName name="symbol1" comment="１ページ目の●、▲の欄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(5)'!$M$43:$S$43,'Sheet1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(5)'!$AC$37:$AH$37,'Sheet1 (5)'!$AC$37:$AH$37,'Sheet1 (5)'!$AC$39:$AI$39,'Sheet1 (5)'!$AC$41:$AI$41,'Sheet1 (5)'!$AC$43:$AI$43,'Sheet1 (5)'!$AC$45:$AI$45,'Sheet1 (5)'!$AC$47:$AI$47</definedName>
    <definedName name="symbol1" comment="１ページ目の●、▲の欄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(6)'!$M$43:$S$43,'Sheet1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(6)'!$AC$37:$AH$37,'Sheet1 (6)'!$AC$37:$AH$37,'Sheet1 (6)'!$AC$39:$AI$39,'Sheet1 (6)'!$AC$41:$AI$41,'Sheet1 (6)'!$AC$43:$AI$43,'Sheet1 (6)'!$AC$45:$AI$45,'Sheet1 (6)'!$AC$47:$AI$47</definedName>
    <definedName name="symbol1" comment="１ページ目の●、▲の欄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(7)'!$M$43:$S$43,'Sheet1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(7)'!$AC$37:$AH$37,'Sheet1 (7)'!$AC$37:$AH$37,'Sheet1 (7)'!$AC$39:$AI$39,'Sheet1 (7)'!$AC$41:$AI$41,'Sheet1 (7)'!$AC$43:$AI$43,'Sheet1 (7)'!$AC$45:$AI$45,'Sheet1 (7)'!$AC$47:$AI$47</definedName>
    <definedName name="symbol1" comment="１ページ目の●、▲の欄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(8)'!$M$43:$S$43,'Sheet1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(8)'!$AC$37:$AH$37,'Sheet1 (8)'!$AC$37:$AH$37,'Sheet1 (8)'!$AC$39:$AI$39,'Sheet1 (8)'!$AC$41:$AI$41,'Sheet1 (8)'!$AC$43:$AI$43,'Sheet1 (8)'!$AC$45:$AI$45,'Sheet1 (8)'!$AC$47:$AI$47</definedName>
    <definedName name="symbol1" comment="１ページ目の●、▲の欄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(9)'!$M$43:$S$43,'Sheet1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(9)'!$AC$37:$AH$37,'Sheet1 (9)'!$AC$37:$AH$37,'Sheet1 (9)'!$AC$39:$AI$39,'Sheet1 (9)'!$AC$41:$AI$41,'Sheet1 (9)'!$AC$43:$AI$43,'Sheet1 (9)'!$AC$45:$AI$45,'Sheet1 (9)'!$AC$47:$AI$47</definedName>
    <definedName name="symbol1" comment="１ページ目の●、▲の欄">Sheet1!$M$17:$S$17,Sheet1!$M$19:$S$19,Sheet1!$M$21:$S$21,Sheet1!$M$23:$S$23,Sheet1!$M$25:$S$25,Sheet1!$M$27:$S$27,Sheet1!$M$29:$S$29,Sheet1!$M$31:$S$31,Sheet1!$M$33:$S$33,Sheet1!$M$35:$S$35,Sheet1!$M$37:$S$37,Sheet1!$M$39:$S$39,Sheet1!$M$41:$S$41,Sheet1!$M$43:$S$43,Sheet1!$M$45:$S$45,Sheet1!$M$47:$S$47,Sheet1!$AC$17:$AI$17,Sheet1!$AC$19:$AI$19,Sheet1!$AC$21:$AI$21,Sheet1!$AC$23:$AI$23,Sheet1!$AC$25:$AI$25,Sheet1!$AC$27:$AI$27,Sheet1!$AC$29:$AI$29,Sheet1!$AC$31:$AI$31,Sheet1!$AC$33:$AI$33,Sheet1!$AC$35:$AI$35,Sheet1!$AC$37:$AH$37,Sheet1!$AC$37:$AH$37,Sheet1!$AC$39:$AI$39,Sheet1!$AC$41:$AI$41,Sheet1!$AC$43:$AI$43,Sheet1!$AC$45:$AI$45,Sheet1!$AC$47:$AI$47</definedName>
    <definedName name="Symbolrows" comment="●、▲の記入欄を参照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(10)'!$M$43:$S$43+'Sheet1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(10)'!$AC$37:$AI$37,'Sheet1 (10)'!$AC$39:$AI$39,'Sheet1 (10)'!$AC$41:$AI$41,'Sheet1 (10)'!$AC$43:$AI$43,'Sheet1 (10)'!$AC$45:$AI$45,'Sheet1 (10)'!$AC$47:$AI$47</definedName>
    <definedName name="Symbolrows" comment="●、▲の記入欄を参照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(11)'!$M$43:$S$43+'Sheet1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(11)'!$AC$37:$AI$37,'Sheet1 (11)'!$AC$39:$AI$39,'Sheet1 (11)'!$AC$41:$AI$41,'Sheet1 (11)'!$AC$43:$AI$43,'Sheet1 (11)'!$AC$45:$AI$45,'Sheet1 (11)'!$AC$47:$AI$47</definedName>
    <definedName name="Symbolrows" comment="●、▲の記入欄を参照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(12)'!$M$43:$S$43+'Sheet1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(12)'!$AC$37:$AI$37,'Sheet1 (12)'!$AC$39:$AI$39,'Sheet1 (12)'!$AC$41:$AI$41,'Sheet1 (12)'!$AC$43:$AI$43,'Sheet1 (12)'!$AC$45:$AI$45,'Sheet1 (12)'!$AC$47:$AI$47</definedName>
    <definedName name="Symbolrows" comment="●、▲の記入欄を参照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(13)'!$M$43:$S$43+'Sheet1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(13)'!$AC$37:$AI$37,'Sheet1 (13)'!$AC$39:$AI$39,'Sheet1 (13)'!$AC$41:$AI$41,'Sheet1 (13)'!$AC$43:$AI$43,'Sheet1 (13)'!$AC$45:$AI$45,'Sheet1 (13)'!$AC$47:$AI$47</definedName>
    <definedName name="Symbolrows" comment="●、▲の記入欄を参照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(14)'!$M$43:$S$43+'Sheet1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(14)'!$AC$37:$AI$37,'Sheet1 (14)'!$AC$39:$AI$39,'Sheet1 (14)'!$AC$41:$AI$41,'Sheet1 (14)'!$AC$43:$AI$43,'Sheet1 (14)'!$AC$45:$AI$45,'Sheet1 (14)'!$AC$47:$AI$47</definedName>
    <definedName name="Symbolrows" comment="●、▲の記入欄を参照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(15)'!$M$43:$S$43+'Sheet1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(15)'!$AC$37:$AI$37,'Sheet1 (15)'!$AC$39:$AI$39,'Sheet1 (15)'!$AC$41:$AI$41,'Sheet1 (15)'!$AC$43:$AI$43,'Sheet1 (15)'!$AC$45:$AI$45,'Sheet1 (15)'!$AC$47:$AI$47</definedName>
    <definedName name="Symbolrows" comment="●、▲の記入欄を参照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(16)'!$M$43:$S$43+'Sheet1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(16)'!$AC$37:$AI$37,'Sheet1 (16)'!$AC$39:$AI$39,'Sheet1 (16)'!$AC$41:$AI$41,'Sheet1 (16)'!$AC$43:$AI$43,'Sheet1 (16)'!$AC$45:$AI$45,'Sheet1 (16)'!$AC$47:$AI$47</definedName>
    <definedName name="Symbolrows" comment="●、▲の記入欄を参照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(17)'!$M$43:$S$43+'Sheet1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(17)'!$AC$37:$AI$37,'Sheet1 (17)'!$AC$39:$AI$39,'Sheet1 (17)'!$AC$41:$AI$41,'Sheet1 (17)'!$AC$43:$AI$43,'Sheet1 (17)'!$AC$45:$AI$45,'Sheet1 (17)'!$AC$47:$AI$47</definedName>
    <definedName name="Symbolrows" comment="●、▲の記入欄を参照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(18)'!$M$43:$S$43+'Sheet1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(18)'!$AC$37:$AI$37,'Sheet1 (18)'!$AC$39:$AI$39,'Sheet1 (18)'!$AC$41:$AI$41,'Sheet1 (18)'!$AC$43:$AI$43,'Sheet1 (18)'!$AC$45:$AI$45,'Sheet1 (18)'!$AC$47:$AI$47</definedName>
    <definedName name="Symbolrows" comment="●、▲の記入欄を参照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(2)'!$M$43:$S$43+'Sheet1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(2)'!$AC$37:$AI$37,'Sheet1 (2)'!$AC$39:$AI$39,'Sheet1 (2)'!$AC$41:$AI$41,'Sheet1 (2)'!$AC$43:$AI$43,'Sheet1 (2)'!$AC$45:$AI$45,'Sheet1 (2)'!$AC$47:$AI$47</definedName>
    <definedName name="Symbolrows" comment="●、▲の記入欄を参照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(3)'!$M$43:$S$43+'Sheet1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(3)'!$AC$37:$AI$37,'Sheet1 (3)'!$AC$39:$AI$39,'Sheet1 (3)'!$AC$41:$AI$41,'Sheet1 (3)'!$AC$43:$AI$43,'Sheet1 (3)'!$AC$45:$AI$45,'Sheet1 (3)'!$AC$47:$AI$47</definedName>
    <definedName name="Symbolrows" comment="●、▲の記入欄を参照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(4)'!$M$43:$S$43+'Sheet1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(4)'!$AC$37:$AI$37,'Sheet1 (4)'!$AC$39:$AI$39,'Sheet1 (4)'!$AC$41:$AI$41,'Sheet1 (4)'!$AC$43:$AI$43,'Sheet1 (4)'!$AC$45:$AI$45,'Sheet1 (4)'!$AC$47:$AI$47</definedName>
    <definedName name="Symbolrows" comment="●、▲の記入欄を参照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(5)'!$M$43:$S$43+'Sheet1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(5)'!$AC$37:$AI$37,'Sheet1 (5)'!$AC$39:$AI$39,'Sheet1 (5)'!$AC$41:$AI$41,'Sheet1 (5)'!$AC$43:$AI$43,'Sheet1 (5)'!$AC$45:$AI$45,'Sheet1 (5)'!$AC$47:$AI$47</definedName>
    <definedName name="Symbolrows" comment="●、▲の記入欄を参照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(6)'!$M$43:$S$43+'Sheet1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(6)'!$AC$37:$AI$37,'Sheet1 (6)'!$AC$39:$AI$39,'Sheet1 (6)'!$AC$41:$AI$41,'Sheet1 (6)'!$AC$43:$AI$43,'Sheet1 (6)'!$AC$45:$AI$45,'Sheet1 (6)'!$AC$47:$AI$47</definedName>
    <definedName name="Symbolrows" comment="●、▲の記入欄を参照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(7)'!$M$43:$S$43+'Sheet1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(7)'!$AC$37:$AI$37,'Sheet1 (7)'!$AC$39:$AI$39,'Sheet1 (7)'!$AC$41:$AI$41,'Sheet1 (7)'!$AC$43:$AI$43,'Sheet1 (7)'!$AC$45:$AI$45,'Sheet1 (7)'!$AC$47:$AI$47</definedName>
    <definedName name="Symbolrows" comment="●、▲の記入欄を参照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(8)'!$M$43:$S$43+'Sheet1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(8)'!$AC$37:$AI$37,'Sheet1 (8)'!$AC$39:$AI$39,'Sheet1 (8)'!$AC$41:$AI$41,'Sheet1 (8)'!$AC$43:$AI$43,'Sheet1 (8)'!$AC$45:$AI$45,'Sheet1 (8)'!$AC$47:$AI$47</definedName>
    <definedName name="Symbolrows" comment="●、▲の記入欄を参照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(9)'!$M$43:$S$43+'Sheet1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(9)'!$AC$37:$AI$37,'Sheet1 (9)'!$AC$39:$AI$39,'Sheet1 (9)'!$AC$41:$AI$41,'Sheet1 (9)'!$AC$43:$AI$43,'Sheet1 (9)'!$AC$45:$AI$45,'Sheet1 (9)'!$AC$47:$AI$47</definedName>
    <definedName name="Symbolrows" comment="●、▲の記入欄を参照">Sheet1!$M$17:$S$17,Sheet1!$M$19:$S$19,Sheet1!$M$21:$S$21,Sheet1!$M$23:$S$23,Sheet1!$M$25:$S$25,Sheet1!$M$27:$S$27,Sheet1!$M$29:$S$29,Sheet1!$M$31:$S$31,Sheet1!$M$33:$S$33,Sheet1!$M$35:$S$35,Sheet1!$M$37:$S$37,Sheet1!$M$39:$S$39,Sheet1!$M$41:$S$41,Sheet1!$M$43:$S$43+Sheet1!$M$45:$S$45,Sheet1!$M$47:$S$47,Sheet1!$AC$17:$AI$17,Sheet1!$AC$19:$AI$19,Sheet1!$AC$21:$AI$21,Sheet1!$AC$23:$AI$23,Sheet1!$AC$25:$AI$25,Sheet1!$AC$27:$AI$27,Sheet1!$AC$29:$AI$29,Sheet1!$AC$31:$AI$31,Sheet1!$AC$33:$AI$33,Sheet1!$AC$35:$AI$35,Sheet1!$AC$37:$AI$37,Sheet1!$AC$39:$AI$39,Sheet1!$AC$41:$AI$41,Sheet1!$AC$43:$AI$43,Sheet1!$AC$45:$AI$45,Sheet1!$AC$47:$AI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0" i="39" l="1"/>
  <c r="N9" i="39"/>
  <c r="N10" i="38"/>
  <c r="N9" i="38"/>
  <c r="N10" i="37"/>
  <c r="N9" i="37"/>
  <c r="N10" i="36"/>
  <c r="N9" i="36"/>
  <c r="N10" i="35"/>
  <c r="N9" i="35"/>
  <c r="N10" i="34"/>
  <c r="N9" i="34"/>
  <c r="N9" i="33" l="1"/>
  <c r="N10" i="33"/>
  <c r="N10" i="32"/>
  <c r="N9" i="32"/>
  <c r="N10" i="31"/>
  <c r="N9" i="31"/>
  <c r="N10" i="30"/>
  <c r="N9" i="30"/>
  <c r="N10" i="29"/>
  <c r="N9" i="29"/>
  <c r="N10" i="28"/>
  <c r="N9" i="28"/>
  <c r="N10" i="27"/>
  <c r="N9" i="27"/>
  <c r="N10" i="26"/>
  <c r="N9" i="26"/>
  <c r="N10" i="25"/>
  <c r="N9" i="25"/>
  <c r="N10" i="24"/>
  <c r="N9" i="24"/>
  <c r="N10" i="23"/>
  <c r="N9" i="23"/>
  <c r="AK196" i="39"/>
  <c r="AA196" i="39" s="1"/>
  <c r="AJ196" i="39"/>
  <c r="U196" i="39"/>
  <c r="K196" i="39" s="1"/>
  <c r="T196" i="39"/>
  <c r="AJ195" i="39"/>
  <c r="T195" i="39"/>
  <c r="AK194" i="39"/>
  <c r="AJ194" i="39"/>
  <c r="AA194" i="39"/>
  <c r="U194" i="39"/>
  <c r="T194" i="39"/>
  <c r="K194" i="39"/>
  <c r="AJ193" i="39"/>
  <c r="T193" i="39"/>
  <c r="AK192" i="39"/>
  <c r="AA192" i="39" s="1"/>
  <c r="AJ192" i="39"/>
  <c r="U192" i="39"/>
  <c r="K192" i="39" s="1"/>
  <c r="T192" i="39"/>
  <c r="AJ191" i="39"/>
  <c r="T191" i="39"/>
  <c r="AK190" i="39"/>
  <c r="AA190" i="39" s="1"/>
  <c r="AJ190" i="39"/>
  <c r="U190" i="39"/>
  <c r="K190" i="39" s="1"/>
  <c r="T190" i="39"/>
  <c r="AJ189" i="39"/>
  <c r="T189" i="39"/>
  <c r="AK188" i="39"/>
  <c r="AA188" i="39" s="1"/>
  <c r="AJ188" i="39"/>
  <c r="U188" i="39"/>
  <c r="T188" i="39"/>
  <c r="K188" i="39"/>
  <c r="AJ187" i="39"/>
  <c r="T187" i="39"/>
  <c r="AK186" i="39"/>
  <c r="AA186" i="39" s="1"/>
  <c r="AJ186" i="39"/>
  <c r="U186" i="39"/>
  <c r="K186" i="39" s="1"/>
  <c r="T186" i="39"/>
  <c r="AJ185" i="39"/>
  <c r="T185" i="39"/>
  <c r="AK184" i="39"/>
  <c r="AJ184" i="39"/>
  <c r="AA184" i="39"/>
  <c r="U184" i="39"/>
  <c r="K184" i="39" s="1"/>
  <c r="T184" i="39"/>
  <c r="AJ183" i="39"/>
  <c r="T183" i="39"/>
  <c r="AK182" i="39"/>
  <c r="AA182" i="39" s="1"/>
  <c r="AJ182" i="39"/>
  <c r="U182" i="39"/>
  <c r="K182" i="39" s="1"/>
  <c r="T182" i="39"/>
  <c r="AJ181" i="39"/>
  <c r="T181" i="39"/>
  <c r="AK180" i="39"/>
  <c r="AA180" i="39" s="1"/>
  <c r="AJ180" i="39"/>
  <c r="U180" i="39"/>
  <c r="K180" i="39" s="1"/>
  <c r="T180" i="39"/>
  <c r="AJ179" i="39"/>
  <c r="T179" i="39"/>
  <c r="AK178" i="39"/>
  <c r="AJ178" i="39"/>
  <c r="AA178" i="39"/>
  <c r="U178" i="39"/>
  <c r="K178" i="39" s="1"/>
  <c r="T178" i="39"/>
  <c r="AJ177" i="39"/>
  <c r="T177" i="39"/>
  <c r="AK176" i="39"/>
  <c r="AJ176" i="39"/>
  <c r="AA176" i="39"/>
  <c r="U176" i="39"/>
  <c r="K176" i="39" s="1"/>
  <c r="T176" i="39"/>
  <c r="AJ175" i="39"/>
  <c r="T175" i="39"/>
  <c r="AK174" i="39"/>
  <c r="AA174" i="39" s="1"/>
  <c r="AJ174" i="39"/>
  <c r="U174" i="39"/>
  <c r="K174" i="39" s="1"/>
  <c r="T174" i="39"/>
  <c r="AJ173" i="39"/>
  <c r="T173" i="39"/>
  <c r="AK172" i="39"/>
  <c r="AJ172" i="39"/>
  <c r="AA172" i="39"/>
  <c r="U172" i="39"/>
  <c r="K172" i="39" s="1"/>
  <c r="T172" i="39"/>
  <c r="AJ171" i="39"/>
  <c r="T171" i="39"/>
  <c r="AK170" i="39"/>
  <c r="AA170" i="39" s="1"/>
  <c r="AJ170" i="39"/>
  <c r="U170" i="39"/>
  <c r="K170" i="39" s="1"/>
  <c r="T170" i="39"/>
  <c r="AJ169" i="39"/>
  <c r="T169" i="39"/>
  <c r="AK168" i="39"/>
  <c r="AA168" i="39" s="1"/>
  <c r="AJ168" i="39"/>
  <c r="U168" i="39"/>
  <c r="T168" i="39"/>
  <c r="K168" i="39"/>
  <c r="AJ167" i="39"/>
  <c r="T167" i="39"/>
  <c r="AK166" i="39"/>
  <c r="AJ166" i="39"/>
  <c r="AA166" i="39"/>
  <c r="U166" i="39"/>
  <c r="K166" i="39" s="1"/>
  <c r="T166" i="39"/>
  <c r="AJ165" i="39"/>
  <c r="T165" i="39"/>
  <c r="AK164" i="39"/>
  <c r="AJ164" i="39"/>
  <c r="AA164" i="39"/>
  <c r="U164" i="39"/>
  <c r="T164" i="39"/>
  <c r="K164" i="39"/>
  <c r="AJ163" i="39"/>
  <c r="T163" i="39"/>
  <c r="AK162" i="39"/>
  <c r="AA162" i="39" s="1"/>
  <c r="AJ162" i="39"/>
  <c r="U162" i="39"/>
  <c r="K162" i="39" s="1"/>
  <c r="T162" i="39"/>
  <c r="AJ161" i="39"/>
  <c r="T161" i="39"/>
  <c r="AK160" i="39"/>
  <c r="AA160" i="39" s="1"/>
  <c r="AJ160" i="39"/>
  <c r="U160" i="39"/>
  <c r="T160" i="39"/>
  <c r="K160" i="39"/>
  <c r="AJ159" i="39"/>
  <c r="T159" i="39"/>
  <c r="AK158" i="39"/>
  <c r="AJ158" i="39"/>
  <c r="AA158" i="39"/>
  <c r="U158" i="39"/>
  <c r="T158" i="39"/>
  <c r="K158" i="39"/>
  <c r="AJ157" i="39"/>
  <c r="T157" i="39"/>
  <c r="AK156" i="39"/>
  <c r="AJ156" i="39"/>
  <c r="U156" i="39"/>
  <c r="T156" i="39"/>
  <c r="K156" i="39"/>
  <c r="AJ155" i="39"/>
  <c r="T155" i="39"/>
  <c r="AK146" i="39"/>
  <c r="AJ146" i="39"/>
  <c r="AA146" i="39"/>
  <c r="U146" i="39"/>
  <c r="K146" i="39" s="1"/>
  <c r="T146" i="39"/>
  <c r="AJ145" i="39"/>
  <c r="T145" i="39"/>
  <c r="AK144" i="39"/>
  <c r="AA144" i="39" s="1"/>
  <c r="AJ144" i="39"/>
  <c r="U144" i="39"/>
  <c r="T144" i="39"/>
  <c r="K144" i="39"/>
  <c r="AJ143" i="39"/>
  <c r="T143" i="39"/>
  <c r="AK142" i="39"/>
  <c r="AA142" i="39" s="1"/>
  <c r="AJ142" i="39"/>
  <c r="U142" i="39"/>
  <c r="T142" i="39"/>
  <c r="K142" i="39"/>
  <c r="AJ141" i="39"/>
  <c r="T141" i="39"/>
  <c r="AK140" i="39"/>
  <c r="AA140" i="39" s="1"/>
  <c r="AJ140" i="39"/>
  <c r="U140" i="39"/>
  <c r="K140" i="39" s="1"/>
  <c r="T140" i="39"/>
  <c r="AJ139" i="39"/>
  <c r="T139" i="39"/>
  <c r="AK138" i="39"/>
  <c r="AA138" i="39" s="1"/>
  <c r="AJ138" i="39"/>
  <c r="U138" i="39"/>
  <c r="K138" i="39" s="1"/>
  <c r="T138" i="39"/>
  <c r="AJ137" i="39"/>
  <c r="T137" i="39"/>
  <c r="AK136" i="39"/>
  <c r="AA136" i="39" s="1"/>
  <c r="AJ136" i="39"/>
  <c r="U136" i="39"/>
  <c r="K136" i="39" s="1"/>
  <c r="T136" i="39"/>
  <c r="AJ135" i="39"/>
  <c r="T135" i="39"/>
  <c r="AK134" i="39"/>
  <c r="AA134" i="39" s="1"/>
  <c r="AJ134" i="39"/>
  <c r="U134" i="39"/>
  <c r="K134" i="39" s="1"/>
  <c r="T134" i="39"/>
  <c r="AJ133" i="39"/>
  <c r="T133" i="39"/>
  <c r="AK132" i="39"/>
  <c r="AJ132" i="39"/>
  <c r="AA132" i="39"/>
  <c r="U132" i="39"/>
  <c r="T132" i="39"/>
  <c r="K132" i="39"/>
  <c r="AJ131" i="39"/>
  <c r="T131" i="39"/>
  <c r="AK130" i="39"/>
  <c r="AA130" i="39" s="1"/>
  <c r="AJ130" i="39"/>
  <c r="U130" i="39"/>
  <c r="K130" i="39" s="1"/>
  <c r="T130" i="39"/>
  <c r="AJ129" i="39"/>
  <c r="T129" i="39"/>
  <c r="AK128" i="39"/>
  <c r="AA128" i="39" s="1"/>
  <c r="AJ128" i="39"/>
  <c r="U128" i="39"/>
  <c r="K128" i="39" s="1"/>
  <c r="T128" i="39"/>
  <c r="AJ127" i="39"/>
  <c r="T127" i="39"/>
  <c r="AK126" i="39"/>
  <c r="AJ126" i="39"/>
  <c r="AA126" i="39"/>
  <c r="U126" i="39"/>
  <c r="K126" i="39" s="1"/>
  <c r="T126" i="39"/>
  <c r="AJ125" i="39"/>
  <c r="T125" i="39"/>
  <c r="AK124" i="39"/>
  <c r="AJ124" i="39"/>
  <c r="AA124" i="39"/>
  <c r="U124" i="39"/>
  <c r="K124" i="39" s="1"/>
  <c r="T124" i="39"/>
  <c r="AJ123" i="39"/>
  <c r="T123" i="39"/>
  <c r="AK122" i="39"/>
  <c r="AA122" i="39" s="1"/>
  <c r="AJ122" i="39"/>
  <c r="U122" i="39"/>
  <c r="K122" i="39" s="1"/>
  <c r="T122" i="39"/>
  <c r="AJ121" i="39"/>
  <c r="T121" i="39"/>
  <c r="AK120" i="39"/>
  <c r="AA120" i="39" s="1"/>
  <c r="AJ120" i="39"/>
  <c r="U120" i="39"/>
  <c r="T120" i="39"/>
  <c r="K120" i="39"/>
  <c r="AJ119" i="39"/>
  <c r="T119" i="39"/>
  <c r="AK118" i="39"/>
  <c r="AA118" i="39" s="1"/>
  <c r="AJ118" i="39"/>
  <c r="U118" i="39"/>
  <c r="K118" i="39" s="1"/>
  <c r="T118" i="39"/>
  <c r="AJ117" i="39"/>
  <c r="T117" i="39"/>
  <c r="AK116" i="39"/>
  <c r="AA116" i="39" s="1"/>
  <c r="AJ116" i="39"/>
  <c r="U116" i="39"/>
  <c r="K116" i="39" s="1"/>
  <c r="T116" i="39"/>
  <c r="AJ115" i="39"/>
  <c r="T115" i="39"/>
  <c r="AK114" i="39"/>
  <c r="AA114" i="39" s="1"/>
  <c r="AJ114" i="39"/>
  <c r="U114" i="39"/>
  <c r="K114" i="39" s="1"/>
  <c r="T114" i="39"/>
  <c r="AJ113" i="39"/>
  <c r="T113" i="39"/>
  <c r="AK112" i="39"/>
  <c r="AJ112" i="39"/>
  <c r="AA112" i="39"/>
  <c r="U112" i="39"/>
  <c r="K112" i="39" s="1"/>
  <c r="T112" i="39"/>
  <c r="AJ111" i="39"/>
  <c r="T111" i="39"/>
  <c r="AK110" i="39"/>
  <c r="AJ110" i="39"/>
  <c r="AA110" i="39"/>
  <c r="U110" i="39"/>
  <c r="K110" i="39" s="1"/>
  <c r="T110" i="39"/>
  <c r="AJ109" i="39"/>
  <c r="T109" i="39"/>
  <c r="AK108" i="39"/>
  <c r="AA108" i="39" s="1"/>
  <c r="AJ108" i="39"/>
  <c r="U108" i="39"/>
  <c r="K108" i="39" s="1"/>
  <c r="T108" i="39"/>
  <c r="AJ107" i="39"/>
  <c r="T107" i="39"/>
  <c r="AK106" i="39"/>
  <c r="AJ106" i="39"/>
  <c r="U106" i="39"/>
  <c r="T106" i="39"/>
  <c r="K106" i="39"/>
  <c r="AJ105" i="39"/>
  <c r="T105" i="39"/>
  <c r="AK96" i="39"/>
  <c r="AA96" i="39" s="1"/>
  <c r="AJ96" i="39"/>
  <c r="U96" i="39"/>
  <c r="T96" i="39"/>
  <c r="K96" i="39"/>
  <c r="AJ95" i="39"/>
  <c r="T95" i="39"/>
  <c r="AK94" i="39"/>
  <c r="AA94" i="39" s="1"/>
  <c r="AJ94" i="39"/>
  <c r="U94" i="39"/>
  <c r="T94" i="39"/>
  <c r="K94" i="39"/>
  <c r="AJ93" i="39"/>
  <c r="T93" i="39"/>
  <c r="AK92" i="39"/>
  <c r="AA92" i="39" s="1"/>
  <c r="AJ92" i="39"/>
  <c r="U92" i="39"/>
  <c r="T92" i="39"/>
  <c r="K92" i="39"/>
  <c r="AJ91" i="39"/>
  <c r="T91" i="39"/>
  <c r="AK90" i="39"/>
  <c r="AA90" i="39" s="1"/>
  <c r="AJ90" i="39"/>
  <c r="U90" i="39"/>
  <c r="K90" i="39" s="1"/>
  <c r="T90" i="39"/>
  <c r="AJ89" i="39"/>
  <c r="T89" i="39"/>
  <c r="AK88" i="39"/>
  <c r="AA88" i="39" s="1"/>
  <c r="AJ88" i="39"/>
  <c r="U88" i="39"/>
  <c r="K88" i="39" s="1"/>
  <c r="T88" i="39"/>
  <c r="AJ87" i="39"/>
  <c r="T87" i="39"/>
  <c r="AK86" i="39"/>
  <c r="AA86" i="39" s="1"/>
  <c r="AJ86" i="39"/>
  <c r="U86" i="39"/>
  <c r="T86" i="39"/>
  <c r="K86" i="39"/>
  <c r="AJ85" i="39"/>
  <c r="T85" i="39"/>
  <c r="AK84" i="39"/>
  <c r="AJ84" i="39"/>
  <c r="AA84" i="39"/>
  <c r="U84" i="39"/>
  <c r="K84" i="39" s="1"/>
  <c r="T84" i="39"/>
  <c r="AJ83" i="39"/>
  <c r="T83" i="39"/>
  <c r="AK82" i="39"/>
  <c r="AA82" i="39" s="1"/>
  <c r="AJ82" i="39"/>
  <c r="U82" i="39"/>
  <c r="K82" i="39" s="1"/>
  <c r="T82" i="39"/>
  <c r="AJ81" i="39"/>
  <c r="T81" i="39"/>
  <c r="AK80" i="39"/>
  <c r="AA80" i="39" s="1"/>
  <c r="AJ80" i="39"/>
  <c r="U80" i="39"/>
  <c r="T80" i="39"/>
  <c r="K80" i="39"/>
  <c r="AJ79" i="39"/>
  <c r="T79" i="39"/>
  <c r="AK78" i="39"/>
  <c r="AA78" i="39" s="1"/>
  <c r="AJ78" i="39"/>
  <c r="U78" i="39"/>
  <c r="K78" i="39" s="1"/>
  <c r="T78" i="39"/>
  <c r="AJ77" i="39"/>
  <c r="T77" i="39"/>
  <c r="AK76" i="39"/>
  <c r="AA76" i="39" s="1"/>
  <c r="AJ76" i="39"/>
  <c r="U76" i="39"/>
  <c r="K76" i="39" s="1"/>
  <c r="T76" i="39"/>
  <c r="AJ75" i="39"/>
  <c r="T75" i="39"/>
  <c r="AK74" i="39"/>
  <c r="AJ74" i="39"/>
  <c r="AA74" i="39"/>
  <c r="U74" i="39"/>
  <c r="K74" i="39" s="1"/>
  <c r="T74" i="39"/>
  <c r="AJ73" i="39"/>
  <c r="T73" i="39"/>
  <c r="AK72" i="39"/>
  <c r="AA72" i="39" s="1"/>
  <c r="AJ72" i="39"/>
  <c r="U72" i="39"/>
  <c r="K72" i="39" s="1"/>
  <c r="T72" i="39"/>
  <c r="AJ71" i="39"/>
  <c r="T71" i="39"/>
  <c r="AK70" i="39"/>
  <c r="AJ70" i="39"/>
  <c r="AA70" i="39"/>
  <c r="U70" i="39"/>
  <c r="T70" i="39"/>
  <c r="K70" i="39"/>
  <c r="AJ69" i="39"/>
  <c r="T69" i="39"/>
  <c r="AK68" i="39"/>
  <c r="AA68" i="39" s="1"/>
  <c r="AJ68" i="39"/>
  <c r="U68" i="39"/>
  <c r="K68" i="39" s="1"/>
  <c r="T68" i="39"/>
  <c r="AJ67" i="39"/>
  <c r="T67" i="39"/>
  <c r="AK66" i="39"/>
  <c r="AJ66" i="39"/>
  <c r="AA66" i="39"/>
  <c r="U66" i="39"/>
  <c r="K66" i="39" s="1"/>
  <c r="T66" i="39"/>
  <c r="AJ65" i="39"/>
  <c r="T65" i="39"/>
  <c r="AK64" i="39"/>
  <c r="AA64" i="39" s="1"/>
  <c r="AJ64" i="39"/>
  <c r="U64" i="39"/>
  <c r="K64" i="39" s="1"/>
  <c r="T64" i="39"/>
  <c r="AJ63" i="39"/>
  <c r="T63" i="39"/>
  <c r="AK62" i="39"/>
  <c r="AA62" i="39" s="1"/>
  <c r="AJ62" i="39"/>
  <c r="U62" i="39"/>
  <c r="T62" i="39"/>
  <c r="K62" i="39"/>
  <c r="AJ61" i="39"/>
  <c r="T61" i="39"/>
  <c r="AK60" i="39"/>
  <c r="AJ60" i="39"/>
  <c r="AA60" i="39"/>
  <c r="U60" i="39"/>
  <c r="T60" i="39"/>
  <c r="AJ59" i="39"/>
  <c r="T59" i="39"/>
  <c r="AK58" i="39"/>
  <c r="AJ58" i="39"/>
  <c r="AA58" i="39"/>
  <c r="U58" i="39"/>
  <c r="K58" i="39" s="1"/>
  <c r="T58" i="39"/>
  <c r="AJ57" i="39"/>
  <c r="T57" i="39"/>
  <c r="AK56" i="39"/>
  <c r="AJ56" i="39"/>
  <c r="U56" i="39"/>
  <c r="K56" i="39" s="1"/>
  <c r="T56" i="39"/>
  <c r="AJ55" i="39"/>
  <c r="T55" i="39"/>
  <c r="AK47" i="39"/>
  <c r="AA47" i="39" s="1"/>
  <c r="AJ47" i="39"/>
  <c r="U47" i="39"/>
  <c r="T47" i="39"/>
  <c r="K47" i="39"/>
  <c r="AJ46" i="39"/>
  <c r="T46" i="39"/>
  <c r="AK45" i="39"/>
  <c r="AJ45" i="39"/>
  <c r="AA45" i="39"/>
  <c r="U45" i="39"/>
  <c r="K45" i="39" s="1"/>
  <c r="T45" i="39"/>
  <c r="AJ44" i="39"/>
  <c r="T44" i="39"/>
  <c r="AK43" i="39"/>
  <c r="AA43" i="39" s="1"/>
  <c r="AJ43" i="39"/>
  <c r="U43" i="39"/>
  <c r="T43" i="39"/>
  <c r="K43" i="39"/>
  <c r="AJ42" i="39"/>
  <c r="T42" i="39"/>
  <c r="AK41" i="39"/>
  <c r="AA41" i="39" s="1"/>
  <c r="AJ41" i="39"/>
  <c r="U41" i="39"/>
  <c r="K41" i="39" s="1"/>
  <c r="T41" i="39"/>
  <c r="AJ40" i="39"/>
  <c r="T40" i="39"/>
  <c r="AK39" i="39"/>
  <c r="AJ39" i="39"/>
  <c r="AA39" i="39"/>
  <c r="U39" i="39"/>
  <c r="K39" i="39" s="1"/>
  <c r="T39" i="39"/>
  <c r="AJ38" i="39"/>
  <c r="T38" i="39"/>
  <c r="AK37" i="39"/>
  <c r="AA37" i="39" s="1"/>
  <c r="AJ37" i="39"/>
  <c r="U37" i="39"/>
  <c r="K37" i="39" s="1"/>
  <c r="T37" i="39"/>
  <c r="AJ36" i="39"/>
  <c r="T36" i="39"/>
  <c r="AK35" i="39"/>
  <c r="AA35" i="39" s="1"/>
  <c r="AJ35" i="39"/>
  <c r="U35" i="39"/>
  <c r="T35" i="39"/>
  <c r="K35" i="39"/>
  <c r="AJ34" i="39"/>
  <c r="T34" i="39"/>
  <c r="AK33" i="39"/>
  <c r="AJ33" i="39"/>
  <c r="AA33" i="39"/>
  <c r="U33" i="39"/>
  <c r="K33" i="39" s="1"/>
  <c r="T33" i="39"/>
  <c r="AJ32" i="39"/>
  <c r="T32" i="39"/>
  <c r="AK31" i="39"/>
  <c r="AJ31" i="39"/>
  <c r="AA31" i="39"/>
  <c r="U31" i="39"/>
  <c r="K31" i="39" s="1"/>
  <c r="T31" i="39"/>
  <c r="AJ30" i="39"/>
  <c r="T30" i="39"/>
  <c r="AK29" i="39"/>
  <c r="AJ29" i="39"/>
  <c r="AA29" i="39"/>
  <c r="U29" i="39"/>
  <c r="T29" i="39"/>
  <c r="K29" i="39"/>
  <c r="AJ28" i="39"/>
  <c r="T28" i="39"/>
  <c r="AK27" i="39"/>
  <c r="AA27" i="39" s="1"/>
  <c r="AJ27" i="39"/>
  <c r="U27" i="39"/>
  <c r="T27" i="39"/>
  <c r="K27" i="39"/>
  <c r="AJ26" i="39"/>
  <c r="T26" i="39"/>
  <c r="AK25" i="39"/>
  <c r="AJ25" i="39"/>
  <c r="AA25" i="39"/>
  <c r="U25" i="39"/>
  <c r="T25" i="39"/>
  <c r="K25" i="39"/>
  <c r="AJ24" i="39"/>
  <c r="T24" i="39"/>
  <c r="AK23" i="39"/>
  <c r="AA23" i="39" s="1"/>
  <c r="AJ23" i="39"/>
  <c r="U23" i="39"/>
  <c r="T23" i="39"/>
  <c r="K23" i="39"/>
  <c r="AJ22" i="39"/>
  <c r="T22" i="39"/>
  <c r="AK21" i="39"/>
  <c r="AA21" i="39" s="1"/>
  <c r="AJ21" i="39"/>
  <c r="U21" i="39"/>
  <c r="T21" i="39"/>
  <c r="K21" i="39"/>
  <c r="AJ20" i="39"/>
  <c r="T20" i="39"/>
  <c r="AK19" i="39"/>
  <c r="AA19" i="39" s="1"/>
  <c r="AJ19" i="39"/>
  <c r="U19" i="39"/>
  <c r="T19" i="39"/>
  <c r="K19" i="39"/>
  <c r="AJ18" i="39"/>
  <c r="T18" i="39"/>
  <c r="AK17" i="39"/>
  <c r="AJ17" i="39"/>
  <c r="AA17" i="39"/>
  <c r="U17" i="39"/>
  <c r="T17" i="39"/>
  <c r="AJ16" i="39"/>
  <c r="T16" i="39"/>
  <c r="N8" i="39"/>
  <c r="N7" i="39"/>
  <c r="N6" i="39"/>
  <c r="N3" i="39"/>
  <c r="AK196" i="38"/>
  <c r="AA196" i="38" s="1"/>
  <c r="AJ196" i="38"/>
  <c r="U196" i="38"/>
  <c r="T196" i="38"/>
  <c r="K196" i="38"/>
  <c r="AJ195" i="38"/>
  <c r="T195" i="38"/>
  <c r="AK194" i="38"/>
  <c r="AJ194" i="38"/>
  <c r="AA194" i="38"/>
  <c r="U194" i="38"/>
  <c r="K194" i="38" s="1"/>
  <c r="T194" i="38"/>
  <c r="AJ193" i="38"/>
  <c r="T193" i="38"/>
  <c r="AK192" i="38"/>
  <c r="AA192" i="38" s="1"/>
  <c r="AJ192" i="38"/>
  <c r="U192" i="38"/>
  <c r="T192" i="38"/>
  <c r="K192" i="38"/>
  <c r="AJ191" i="38"/>
  <c r="T191" i="38"/>
  <c r="AK190" i="38"/>
  <c r="AA190" i="38" s="1"/>
  <c r="AJ190" i="38"/>
  <c r="U190" i="38"/>
  <c r="K190" i="38" s="1"/>
  <c r="T190" i="38"/>
  <c r="AJ189" i="38"/>
  <c r="T189" i="38"/>
  <c r="AK188" i="38"/>
  <c r="AA188" i="38" s="1"/>
  <c r="AJ188" i="38"/>
  <c r="U188" i="38"/>
  <c r="K188" i="38" s="1"/>
  <c r="T188" i="38"/>
  <c r="AJ187" i="38"/>
  <c r="T187" i="38"/>
  <c r="AK186" i="38"/>
  <c r="AA186" i="38" s="1"/>
  <c r="AJ186" i="38"/>
  <c r="U186" i="38"/>
  <c r="K186" i="38" s="1"/>
  <c r="T186" i="38"/>
  <c r="AJ185" i="38"/>
  <c r="T185" i="38"/>
  <c r="AK184" i="38"/>
  <c r="AA184" i="38" s="1"/>
  <c r="AJ184" i="38"/>
  <c r="U184" i="38"/>
  <c r="T184" i="38"/>
  <c r="K184" i="38"/>
  <c r="AJ183" i="38"/>
  <c r="T183" i="38"/>
  <c r="AK182" i="38"/>
  <c r="AJ182" i="38"/>
  <c r="AA182" i="38"/>
  <c r="U182" i="38"/>
  <c r="K182" i="38" s="1"/>
  <c r="T182" i="38"/>
  <c r="AJ181" i="38"/>
  <c r="T181" i="38"/>
  <c r="AK180" i="38"/>
  <c r="AA180" i="38" s="1"/>
  <c r="AJ180" i="38"/>
  <c r="U180" i="38"/>
  <c r="K180" i="38" s="1"/>
  <c r="T180" i="38"/>
  <c r="AJ179" i="38"/>
  <c r="T179" i="38"/>
  <c r="AK178" i="38"/>
  <c r="AJ178" i="38"/>
  <c r="AA178" i="38"/>
  <c r="U178" i="38"/>
  <c r="K178" i="38" s="1"/>
  <c r="T178" i="38"/>
  <c r="AJ177" i="38"/>
  <c r="T177" i="38"/>
  <c r="AK176" i="38"/>
  <c r="AA176" i="38" s="1"/>
  <c r="AJ176" i="38"/>
  <c r="U176" i="38"/>
  <c r="K176" i="38" s="1"/>
  <c r="T176" i="38"/>
  <c r="AJ175" i="38"/>
  <c r="T175" i="38"/>
  <c r="AK174" i="38"/>
  <c r="AA174" i="38" s="1"/>
  <c r="AJ174" i="38"/>
  <c r="U174" i="38"/>
  <c r="T174" i="38"/>
  <c r="K174" i="38"/>
  <c r="AJ173" i="38"/>
  <c r="T173" i="38"/>
  <c r="AK172" i="38"/>
  <c r="AA172" i="38" s="1"/>
  <c r="AJ172" i="38"/>
  <c r="U172" i="38"/>
  <c r="K172" i="38" s="1"/>
  <c r="T172" i="38"/>
  <c r="AJ171" i="38"/>
  <c r="T171" i="38"/>
  <c r="AK170" i="38"/>
  <c r="AA170" i="38" s="1"/>
  <c r="AJ170" i="38"/>
  <c r="U170" i="38"/>
  <c r="K170" i="38" s="1"/>
  <c r="T170" i="38"/>
  <c r="AJ169" i="38"/>
  <c r="T169" i="38"/>
  <c r="AK168" i="38"/>
  <c r="AA168" i="38" s="1"/>
  <c r="AJ168" i="38"/>
  <c r="U168" i="38"/>
  <c r="K168" i="38" s="1"/>
  <c r="T168" i="38"/>
  <c r="AJ167" i="38"/>
  <c r="T167" i="38"/>
  <c r="AK166" i="38"/>
  <c r="AA166" i="38" s="1"/>
  <c r="AJ166" i="38"/>
  <c r="U166" i="38"/>
  <c r="K166" i="38" s="1"/>
  <c r="T166" i="38"/>
  <c r="AJ165" i="38"/>
  <c r="T165" i="38"/>
  <c r="AK164" i="38"/>
  <c r="AJ164" i="38"/>
  <c r="AA164" i="38"/>
  <c r="U164" i="38"/>
  <c r="K164" i="38" s="1"/>
  <c r="T164" i="38"/>
  <c r="AJ163" i="38"/>
  <c r="T163" i="38"/>
  <c r="AK162" i="38"/>
  <c r="AA162" i="38" s="1"/>
  <c r="AJ162" i="38"/>
  <c r="U162" i="38"/>
  <c r="K162" i="38" s="1"/>
  <c r="T162" i="38"/>
  <c r="AJ161" i="38"/>
  <c r="T161" i="38"/>
  <c r="AK160" i="38"/>
  <c r="AA160" i="38" s="1"/>
  <c r="AJ160" i="38"/>
  <c r="U160" i="38"/>
  <c r="T160" i="38"/>
  <c r="K160" i="38"/>
  <c r="AJ159" i="38"/>
  <c r="T159" i="38"/>
  <c r="AK158" i="38"/>
  <c r="AJ158" i="38"/>
  <c r="AA158" i="38"/>
  <c r="U158" i="38"/>
  <c r="T158" i="38"/>
  <c r="AJ157" i="38"/>
  <c r="T157" i="38"/>
  <c r="AK156" i="38"/>
  <c r="AJ156" i="38"/>
  <c r="U156" i="38"/>
  <c r="K156" i="38" s="1"/>
  <c r="T156" i="38"/>
  <c r="AJ155" i="38"/>
  <c r="T155" i="38"/>
  <c r="AK146" i="38"/>
  <c r="AA146" i="38" s="1"/>
  <c r="AJ146" i="38"/>
  <c r="U146" i="38"/>
  <c r="K146" i="38" s="1"/>
  <c r="T146" i="38"/>
  <c r="AJ145" i="38"/>
  <c r="T145" i="38"/>
  <c r="AK144" i="38"/>
  <c r="AA144" i="38" s="1"/>
  <c r="AJ144" i="38"/>
  <c r="U144" i="38"/>
  <c r="K144" i="38" s="1"/>
  <c r="T144" i="38"/>
  <c r="AJ143" i="38"/>
  <c r="T143" i="38"/>
  <c r="AK142" i="38"/>
  <c r="AA142" i="38" s="1"/>
  <c r="AJ142" i="38"/>
  <c r="U142" i="38"/>
  <c r="K142" i="38" s="1"/>
  <c r="T142" i="38"/>
  <c r="AJ141" i="38"/>
  <c r="T141" i="38"/>
  <c r="AK140" i="38"/>
  <c r="AA140" i="38" s="1"/>
  <c r="AJ140" i="38"/>
  <c r="U140" i="38"/>
  <c r="K140" i="38" s="1"/>
  <c r="T140" i="38"/>
  <c r="AJ139" i="38"/>
  <c r="T139" i="38"/>
  <c r="AK138" i="38"/>
  <c r="AJ138" i="38"/>
  <c r="AA138" i="38"/>
  <c r="U138" i="38"/>
  <c r="K138" i="38" s="1"/>
  <c r="T138" i="38"/>
  <c r="AJ137" i="38"/>
  <c r="T137" i="38"/>
  <c r="AK136" i="38"/>
  <c r="AA136" i="38" s="1"/>
  <c r="AJ136" i="38"/>
  <c r="U136" i="38"/>
  <c r="K136" i="38" s="1"/>
  <c r="T136" i="38"/>
  <c r="AJ135" i="38"/>
  <c r="T135" i="38"/>
  <c r="AK134" i="38"/>
  <c r="AA134" i="38" s="1"/>
  <c r="AJ134" i="38"/>
  <c r="U134" i="38"/>
  <c r="K134" i="38" s="1"/>
  <c r="T134" i="38"/>
  <c r="AJ133" i="38"/>
  <c r="T133" i="38"/>
  <c r="AK132" i="38"/>
  <c r="AA132" i="38" s="1"/>
  <c r="AJ132" i="38"/>
  <c r="U132" i="38"/>
  <c r="T132" i="38"/>
  <c r="K132" i="38"/>
  <c r="AJ131" i="38"/>
  <c r="T131" i="38"/>
  <c r="AK130" i="38"/>
  <c r="AA130" i="38" s="1"/>
  <c r="AJ130" i="38"/>
  <c r="U130" i="38"/>
  <c r="K130" i="38" s="1"/>
  <c r="T130" i="38"/>
  <c r="AJ129" i="38"/>
  <c r="T129" i="38"/>
  <c r="AK128" i="38"/>
  <c r="AA128" i="38" s="1"/>
  <c r="AJ128" i="38"/>
  <c r="U128" i="38"/>
  <c r="T128" i="38"/>
  <c r="K128" i="38"/>
  <c r="AJ127" i="38"/>
  <c r="T127" i="38"/>
  <c r="AK126" i="38"/>
  <c r="AA126" i="38" s="1"/>
  <c r="AJ126" i="38"/>
  <c r="U126" i="38"/>
  <c r="T126" i="38"/>
  <c r="K126" i="38"/>
  <c r="AJ125" i="38"/>
  <c r="T125" i="38"/>
  <c r="AK124" i="38"/>
  <c r="AJ124" i="38"/>
  <c r="AA124" i="38"/>
  <c r="U124" i="38"/>
  <c r="K124" i="38" s="1"/>
  <c r="T124" i="38"/>
  <c r="AJ123" i="38"/>
  <c r="T123" i="38"/>
  <c r="AK122" i="38"/>
  <c r="AA122" i="38" s="1"/>
  <c r="AJ122" i="38"/>
  <c r="U122" i="38"/>
  <c r="K122" i="38" s="1"/>
  <c r="T122" i="38"/>
  <c r="AJ121" i="38"/>
  <c r="T121" i="38"/>
  <c r="AK120" i="38"/>
  <c r="AA120" i="38" s="1"/>
  <c r="AJ120" i="38"/>
  <c r="U120" i="38"/>
  <c r="K120" i="38" s="1"/>
  <c r="T120" i="38"/>
  <c r="AJ119" i="38"/>
  <c r="T119" i="38"/>
  <c r="AK118" i="38"/>
  <c r="AA118" i="38" s="1"/>
  <c r="AJ118" i="38"/>
  <c r="U118" i="38"/>
  <c r="T118" i="38"/>
  <c r="K118" i="38"/>
  <c r="AJ117" i="38"/>
  <c r="T117" i="38"/>
  <c r="AK116" i="38"/>
  <c r="AA116" i="38" s="1"/>
  <c r="AJ116" i="38"/>
  <c r="U116" i="38"/>
  <c r="K116" i="38" s="1"/>
  <c r="T116" i="38"/>
  <c r="AJ115" i="38"/>
  <c r="T115" i="38"/>
  <c r="AK114" i="38"/>
  <c r="AA114" i="38" s="1"/>
  <c r="AJ114" i="38"/>
  <c r="U114" i="38"/>
  <c r="T114" i="38"/>
  <c r="K114" i="38"/>
  <c r="AJ113" i="38"/>
  <c r="T113" i="38"/>
  <c r="AK112" i="38"/>
  <c r="AA112" i="38" s="1"/>
  <c r="AJ112" i="38"/>
  <c r="U112" i="38"/>
  <c r="T112" i="38"/>
  <c r="K112" i="38"/>
  <c r="AJ111" i="38"/>
  <c r="T111" i="38"/>
  <c r="AK110" i="38"/>
  <c r="AJ110" i="38"/>
  <c r="AA110" i="38"/>
  <c r="U110" i="38"/>
  <c r="T110" i="38"/>
  <c r="K110" i="38"/>
  <c r="AJ109" i="38"/>
  <c r="T109" i="38"/>
  <c r="AK108" i="38"/>
  <c r="AJ108" i="38"/>
  <c r="AA108" i="38"/>
  <c r="U108" i="38"/>
  <c r="K108" i="38" s="1"/>
  <c r="T108" i="38"/>
  <c r="AJ107" i="38"/>
  <c r="T107" i="38"/>
  <c r="AK106" i="38"/>
  <c r="AJ106" i="38"/>
  <c r="U106" i="38"/>
  <c r="T106" i="38"/>
  <c r="AJ105" i="38"/>
  <c r="T105" i="38"/>
  <c r="AK96" i="38"/>
  <c r="AA96" i="38" s="1"/>
  <c r="AJ96" i="38"/>
  <c r="U96" i="38"/>
  <c r="T96" i="38"/>
  <c r="K96" i="38"/>
  <c r="AJ95" i="38"/>
  <c r="T95" i="38"/>
  <c r="AK94" i="38"/>
  <c r="AA94" i="38" s="1"/>
  <c r="AJ94" i="38"/>
  <c r="U94" i="38"/>
  <c r="K94" i="38" s="1"/>
  <c r="T94" i="38"/>
  <c r="AJ93" i="38"/>
  <c r="T93" i="38"/>
  <c r="AK92" i="38"/>
  <c r="AA92" i="38" s="1"/>
  <c r="AJ92" i="38"/>
  <c r="U92" i="38"/>
  <c r="K92" i="38" s="1"/>
  <c r="T92" i="38"/>
  <c r="AJ91" i="38"/>
  <c r="T91" i="38"/>
  <c r="AK90" i="38"/>
  <c r="AA90" i="38" s="1"/>
  <c r="AJ90" i="38"/>
  <c r="U90" i="38"/>
  <c r="K90" i="38" s="1"/>
  <c r="T90" i="38"/>
  <c r="AJ89" i="38"/>
  <c r="T89" i="38"/>
  <c r="AK88" i="38"/>
  <c r="AA88" i="38" s="1"/>
  <c r="AJ88" i="38"/>
  <c r="U88" i="38"/>
  <c r="T88" i="38"/>
  <c r="K88" i="38"/>
  <c r="AJ87" i="38"/>
  <c r="T87" i="38"/>
  <c r="AK86" i="38"/>
  <c r="AA86" i="38" s="1"/>
  <c r="AJ86" i="38"/>
  <c r="U86" i="38"/>
  <c r="K86" i="38" s="1"/>
  <c r="T86" i="38"/>
  <c r="AJ85" i="38"/>
  <c r="T85" i="38"/>
  <c r="AK84" i="38"/>
  <c r="AA84" i="38" s="1"/>
  <c r="AJ84" i="38"/>
  <c r="U84" i="38"/>
  <c r="K84" i="38" s="1"/>
  <c r="T84" i="38"/>
  <c r="AJ83" i="38"/>
  <c r="T83" i="38"/>
  <c r="AK82" i="38"/>
  <c r="AA82" i="38" s="1"/>
  <c r="AJ82" i="38"/>
  <c r="U82" i="38"/>
  <c r="K82" i="38" s="1"/>
  <c r="T82" i="38"/>
  <c r="AJ81" i="38"/>
  <c r="T81" i="38"/>
  <c r="AK80" i="38"/>
  <c r="AA80" i="38" s="1"/>
  <c r="AJ80" i="38"/>
  <c r="U80" i="38"/>
  <c r="K80" i="38" s="1"/>
  <c r="T80" i="38"/>
  <c r="AJ79" i="38"/>
  <c r="T79" i="38"/>
  <c r="AK78" i="38"/>
  <c r="AA78" i="38" s="1"/>
  <c r="AJ78" i="38"/>
  <c r="U78" i="38"/>
  <c r="K78" i="38" s="1"/>
  <c r="T78" i="38"/>
  <c r="AJ77" i="38"/>
  <c r="T77" i="38"/>
  <c r="AK76" i="38"/>
  <c r="AA76" i="38" s="1"/>
  <c r="AJ76" i="38"/>
  <c r="U76" i="38"/>
  <c r="K76" i="38" s="1"/>
  <c r="T76" i="38"/>
  <c r="AJ75" i="38"/>
  <c r="T75" i="38"/>
  <c r="AK74" i="38"/>
  <c r="AA74" i="38" s="1"/>
  <c r="AJ74" i="38"/>
  <c r="U74" i="38"/>
  <c r="K74" i="38" s="1"/>
  <c r="T74" i="38"/>
  <c r="AJ73" i="38"/>
  <c r="T73" i="38"/>
  <c r="AK72" i="38"/>
  <c r="AA72" i="38" s="1"/>
  <c r="AJ72" i="38"/>
  <c r="U72" i="38"/>
  <c r="K72" i="38" s="1"/>
  <c r="T72" i="38"/>
  <c r="AJ71" i="38"/>
  <c r="T71" i="38"/>
  <c r="AK70" i="38"/>
  <c r="AA70" i="38" s="1"/>
  <c r="AJ70" i="38"/>
  <c r="U70" i="38"/>
  <c r="T70" i="38"/>
  <c r="K70" i="38"/>
  <c r="AJ69" i="38"/>
  <c r="T69" i="38"/>
  <c r="AK68" i="38"/>
  <c r="AA68" i="38" s="1"/>
  <c r="AJ68" i="38"/>
  <c r="U68" i="38"/>
  <c r="K68" i="38" s="1"/>
  <c r="T68" i="38"/>
  <c r="AJ67" i="38"/>
  <c r="T67" i="38"/>
  <c r="AK66" i="38"/>
  <c r="AA66" i="38" s="1"/>
  <c r="AJ66" i="38"/>
  <c r="U66" i="38"/>
  <c r="K66" i="38" s="1"/>
  <c r="T66" i="38"/>
  <c r="AJ65" i="38"/>
  <c r="T65" i="38"/>
  <c r="AK64" i="38"/>
  <c r="AA64" i="38" s="1"/>
  <c r="AJ64" i="38"/>
  <c r="U64" i="38"/>
  <c r="K64" i="38" s="1"/>
  <c r="T64" i="38"/>
  <c r="AJ63" i="38"/>
  <c r="T63" i="38"/>
  <c r="AK62" i="38"/>
  <c r="AA62" i="38" s="1"/>
  <c r="AJ62" i="38"/>
  <c r="U62" i="38"/>
  <c r="T62" i="38"/>
  <c r="K62" i="38"/>
  <c r="AJ61" i="38"/>
  <c r="T61" i="38"/>
  <c r="AK60" i="38"/>
  <c r="AA60" i="38" s="1"/>
  <c r="AJ60" i="38"/>
  <c r="U60" i="38"/>
  <c r="K60" i="38" s="1"/>
  <c r="T60" i="38"/>
  <c r="AJ59" i="38"/>
  <c r="T59" i="38"/>
  <c r="AK58" i="38"/>
  <c r="AJ58" i="38"/>
  <c r="U58" i="38"/>
  <c r="K58" i="38" s="1"/>
  <c r="T58" i="38"/>
  <c r="AJ57" i="38"/>
  <c r="T57" i="38"/>
  <c r="AK56" i="38"/>
  <c r="AA56" i="38" s="1"/>
  <c r="AJ56" i="38"/>
  <c r="U56" i="38"/>
  <c r="K56" i="38" s="1"/>
  <c r="T56" i="38"/>
  <c r="AJ55" i="38"/>
  <c r="T55" i="38"/>
  <c r="AK47" i="38"/>
  <c r="AA47" i="38" s="1"/>
  <c r="AJ47" i="38"/>
  <c r="U47" i="38"/>
  <c r="K47" i="38" s="1"/>
  <c r="T47" i="38"/>
  <c r="AJ46" i="38"/>
  <c r="T46" i="38"/>
  <c r="AK45" i="38"/>
  <c r="AA45" i="38" s="1"/>
  <c r="AJ45" i="38"/>
  <c r="U45" i="38"/>
  <c r="K45" i="38" s="1"/>
  <c r="T45" i="38"/>
  <c r="AJ44" i="38"/>
  <c r="T44" i="38"/>
  <c r="AK43" i="38"/>
  <c r="AA43" i="38" s="1"/>
  <c r="AJ43" i="38"/>
  <c r="U43" i="38"/>
  <c r="T43" i="38"/>
  <c r="K43" i="38"/>
  <c r="AJ42" i="38"/>
  <c r="T42" i="38"/>
  <c r="AK41" i="38"/>
  <c r="AA41" i="38" s="1"/>
  <c r="AJ41" i="38"/>
  <c r="U41" i="38"/>
  <c r="K41" i="38" s="1"/>
  <c r="T41" i="38"/>
  <c r="AJ40" i="38"/>
  <c r="T40" i="38"/>
  <c r="AK39" i="38"/>
  <c r="AJ39" i="38"/>
  <c r="AA39" i="38"/>
  <c r="U39" i="38"/>
  <c r="K39" i="38" s="1"/>
  <c r="T39" i="38"/>
  <c r="AJ38" i="38"/>
  <c r="T38" i="38"/>
  <c r="AK37" i="38"/>
  <c r="AA37" i="38" s="1"/>
  <c r="AJ37" i="38"/>
  <c r="U37" i="38"/>
  <c r="K37" i="38" s="1"/>
  <c r="T37" i="38"/>
  <c r="AJ36" i="38"/>
  <c r="T36" i="38"/>
  <c r="AK35" i="38"/>
  <c r="AA35" i="38" s="1"/>
  <c r="AJ35" i="38"/>
  <c r="U35" i="38"/>
  <c r="K35" i="38" s="1"/>
  <c r="T35" i="38"/>
  <c r="AJ34" i="38"/>
  <c r="T34" i="38"/>
  <c r="AK33" i="38"/>
  <c r="AA33" i="38" s="1"/>
  <c r="AJ33" i="38"/>
  <c r="U33" i="38"/>
  <c r="K33" i="38" s="1"/>
  <c r="T33" i="38"/>
  <c r="AJ32" i="38"/>
  <c r="T32" i="38"/>
  <c r="AK31" i="38"/>
  <c r="AA31" i="38" s="1"/>
  <c r="AJ31" i="38"/>
  <c r="U31" i="38"/>
  <c r="K31" i="38" s="1"/>
  <c r="T31" i="38"/>
  <c r="AJ30" i="38"/>
  <c r="T30" i="38"/>
  <c r="AK29" i="38"/>
  <c r="AJ29" i="38"/>
  <c r="AA29" i="38"/>
  <c r="U29" i="38"/>
  <c r="T29" i="38"/>
  <c r="K29" i="38"/>
  <c r="AJ28" i="38"/>
  <c r="T28" i="38"/>
  <c r="AK27" i="38"/>
  <c r="AA27" i="38" s="1"/>
  <c r="AJ27" i="38"/>
  <c r="U27" i="38"/>
  <c r="K27" i="38" s="1"/>
  <c r="T27" i="38"/>
  <c r="AJ26" i="38"/>
  <c r="T26" i="38"/>
  <c r="AK25" i="38"/>
  <c r="AA25" i="38" s="1"/>
  <c r="AJ25" i="38"/>
  <c r="U25" i="38"/>
  <c r="K25" i="38" s="1"/>
  <c r="T25" i="38"/>
  <c r="AJ24" i="38"/>
  <c r="T24" i="38"/>
  <c r="AK23" i="38"/>
  <c r="AA23" i="38" s="1"/>
  <c r="AJ23" i="38"/>
  <c r="U23" i="38"/>
  <c r="K23" i="38" s="1"/>
  <c r="T23" i="38"/>
  <c r="AJ22" i="38"/>
  <c r="T22" i="38"/>
  <c r="AK21" i="38"/>
  <c r="AA21" i="38" s="1"/>
  <c r="AJ21" i="38"/>
  <c r="U21" i="38"/>
  <c r="T21" i="38"/>
  <c r="AJ20" i="38"/>
  <c r="T20" i="38"/>
  <c r="AK19" i="38"/>
  <c r="AA19" i="38" s="1"/>
  <c r="AJ19" i="38"/>
  <c r="U19" i="38"/>
  <c r="T19" i="38"/>
  <c r="K19" i="38"/>
  <c r="AJ18" i="38"/>
  <c r="T18" i="38"/>
  <c r="AK17" i="38"/>
  <c r="AA17" i="38" s="1"/>
  <c r="AJ17" i="38"/>
  <c r="U17" i="38"/>
  <c r="T17" i="38"/>
  <c r="K17" i="38"/>
  <c r="AJ16" i="38"/>
  <c r="T16" i="38"/>
  <c r="M16" i="38"/>
  <c r="E11" i="38"/>
  <c r="D11" i="38"/>
  <c r="C11" i="38"/>
  <c r="C12" i="38" s="1"/>
  <c r="E12" i="38" s="1"/>
  <c r="C10" i="38"/>
  <c r="E10" i="38" s="1"/>
  <c r="D9" i="38"/>
  <c r="N8" i="38"/>
  <c r="N7" i="38"/>
  <c r="C9" i="38" s="1"/>
  <c r="E9" i="38" s="1"/>
  <c r="N6" i="38"/>
  <c r="N3" i="38"/>
  <c r="AK196" i="37"/>
  <c r="AA196" i="37" s="1"/>
  <c r="AJ196" i="37"/>
  <c r="U196" i="37"/>
  <c r="K196" i="37" s="1"/>
  <c r="T196" i="37"/>
  <c r="AJ195" i="37"/>
  <c r="T195" i="37"/>
  <c r="AK194" i="37"/>
  <c r="AJ194" i="37"/>
  <c r="AA194" i="37"/>
  <c r="U194" i="37"/>
  <c r="K194" i="37" s="1"/>
  <c r="T194" i="37"/>
  <c r="AJ193" i="37"/>
  <c r="T193" i="37"/>
  <c r="AK192" i="37"/>
  <c r="AA192" i="37" s="1"/>
  <c r="AJ192" i="37"/>
  <c r="U192" i="37"/>
  <c r="T192" i="37"/>
  <c r="K192" i="37"/>
  <c r="AJ191" i="37"/>
  <c r="T191" i="37"/>
  <c r="AK190" i="37"/>
  <c r="AJ190" i="37"/>
  <c r="AA190" i="37"/>
  <c r="U190" i="37"/>
  <c r="K190" i="37" s="1"/>
  <c r="T190" i="37"/>
  <c r="AJ189" i="37"/>
  <c r="T189" i="37"/>
  <c r="AK188" i="37"/>
  <c r="AA188" i="37" s="1"/>
  <c r="AJ188" i="37"/>
  <c r="U188" i="37"/>
  <c r="K188" i="37" s="1"/>
  <c r="T188" i="37"/>
  <c r="AJ187" i="37"/>
  <c r="T187" i="37"/>
  <c r="AK186" i="37"/>
  <c r="AA186" i="37" s="1"/>
  <c r="AJ186" i="37"/>
  <c r="U186" i="37"/>
  <c r="K186" i="37" s="1"/>
  <c r="T186" i="37"/>
  <c r="AJ185" i="37"/>
  <c r="T185" i="37"/>
  <c r="AK184" i="37"/>
  <c r="AA184" i="37" s="1"/>
  <c r="AJ184" i="37"/>
  <c r="U184" i="37"/>
  <c r="K184" i="37" s="1"/>
  <c r="T184" i="37"/>
  <c r="AJ183" i="37"/>
  <c r="T183" i="37"/>
  <c r="AK182" i="37"/>
  <c r="AJ182" i="37"/>
  <c r="AA182" i="37"/>
  <c r="U182" i="37"/>
  <c r="K182" i="37" s="1"/>
  <c r="T182" i="37"/>
  <c r="AJ181" i="37"/>
  <c r="T181" i="37"/>
  <c r="AK180" i="37"/>
  <c r="AA180" i="37" s="1"/>
  <c r="AJ180" i="37"/>
  <c r="U180" i="37"/>
  <c r="T180" i="37"/>
  <c r="K180" i="37"/>
  <c r="AJ179" i="37"/>
  <c r="T179" i="37"/>
  <c r="AK178" i="37"/>
  <c r="AA178" i="37" s="1"/>
  <c r="AJ178" i="37"/>
  <c r="U178" i="37"/>
  <c r="K178" i="37" s="1"/>
  <c r="T178" i="37"/>
  <c r="AJ177" i="37"/>
  <c r="T177" i="37"/>
  <c r="AK176" i="37"/>
  <c r="AJ176" i="37"/>
  <c r="AA176" i="37"/>
  <c r="U176" i="37"/>
  <c r="T176" i="37"/>
  <c r="K176" i="37"/>
  <c r="AJ175" i="37"/>
  <c r="T175" i="37"/>
  <c r="AK174" i="37"/>
  <c r="AA174" i="37" s="1"/>
  <c r="AJ174" i="37"/>
  <c r="U174" i="37"/>
  <c r="K174" i="37" s="1"/>
  <c r="T174" i="37"/>
  <c r="AJ173" i="37"/>
  <c r="T173" i="37"/>
  <c r="AK172" i="37"/>
  <c r="AA172" i="37" s="1"/>
  <c r="AJ172" i="37"/>
  <c r="U172" i="37"/>
  <c r="K172" i="37" s="1"/>
  <c r="T172" i="37"/>
  <c r="AJ171" i="37"/>
  <c r="T171" i="37"/>
  <c r="AK170" i="37"/>
  <c r="AA170" i="37" s="1"/>
  <c r="AJ170" i="37"/>
  <c r="U170" i="37"/>
  <c r="K170" i="37" s="1"/>
  <c r="T170" i="37"/>
  <c r="AJ169" i="37"/>
  <c r="T169" i="37"/>
  <c r="AK168" i="37"/>
  <c r="AA168" i="37" s="1"/>
  <c r="AJ168" i="37"/>
  <c r="U168" i="37"/>
  <c r="K168" i="37" s="1"/>
  <c r="T168" i="37"/>
  <c r="AJ167" i="37"/>
  <c r="T167" i="37"/>
  <c r="AK166" i="37"/>
  <c r="AA166" i="37" s="1"/>
  <c r="AJ166" i="37"/>
  <c r="U166" i="37"/>
  <c r="K166" i="37" s="1"/>
  <c r="T166" i="37"/>
  <c r="AJ165" i="37"/>
  <c r="T165" i="37"/>
  <c r="AK164" i="37"/>
  <c r="AA164" i="37" s="1"/>
  <c r="AJ164" i="37"/>
  <c r="U164" i="37"/>
  <c r="K164" i="37" s="1"/>
  <c r="T164" i="37"/>
  <c r="AJ163" i="37"/>
  <c r="T163" i="37"/>
  <c r="AK162" i="37"/>
  <c r="AA162" i="37" s="1"/>
  <c r="AJ162" i="37"/>
  <c r="U162" i="37"/>
  <c r="K162" i="37" s="1"/>
  <c r="T162" i="37"/>
  <c r="AJ161" i="37"/>
  <c r="T161" i="37"/>
  <c r="AK160" i="37"/>
  <c r="AA160" i="37" s="1"/>
  <c r="AJ160" i="37"/>
  <c r="U160" i="37"/>
  <c r="K160" i="37" s="1"/>
  <c r="T160" i="37"/>
  <c r="AJ159" i="37"/>
  <c r="T159" i="37"/>
  <c r="AK158" i="37"/>
  <c r="AJ158" i="37"/>
  <c r="AA158" i="37"/>
  <c r="U158" i="37"/>
  <c r="T158" i="37"/>
  <c r="AJ157" i="37"/>
  <c r="T157" i="37"/>
  <c r="AK156" i="37"/>
  <c r="AA156" i="37" s="1"/>
  <c r="AJ156" i="37"/>
  <c r="U156" i="37"/>
  <c r="T156" i="37"/>
  <c r="K156" i="37"/>
  <c r="AJ155" i="37"/>
  <c r="T155" i="37"/>
  <c r="AK146" i="37"/>
  <c r="AA146" i="37" s="1"/>
  <c r="AJ146" i="37"/>
  <c r="U146" i="37"/>
  <c r="K146" i="37" s="1"/>
  <c r="T146" i="37"/>
  <c r="AJ145" i="37"/>
  <c r="T145" i="37"/>
  <c r="AK144" i="37"/>
  <c r="AA144" i="37" s="1"/>
  <c r="AJ144" i="37"/>
  <c r="U144" i="37"/>
  <c r="K144" i="37" s="1"/>
  <c r="T144" i="37"/>
  <c r="AJ143" i="37"/>
  <c r="T143" i="37"/>
  <c r="AK142" i="37"/>
  <c r="AA142" i="37" s="1"/>
  <c r="AJ142" i="37"/>
  <c r="U142" i="37"/>
  <c r="T142" i="37"/>
  <c r="K142" i="37"/>
  <c r="AJ141" i="37"/>
  <c r="T141" i="37"/>
  <c r="AK140" i="37"/>
  <c r="AA140" i="37" s="1"/>
  <c r="AJ140" i="37"/>
  <c r="U140" i="37"/>
  <c r="K140" i="37" s="1"/>
  <c r="T140" i="37"/>
  <c r="AJ139" i="37"/>
  <c r="T139" i="37"/>
  <c r="AK138" i="37"/>
  <c r="AA138" i="37" s="1"/>
  <c r="AJ138" i="37"/>
  <c r="U138" i="37"/>
  <c r="K138" i="37" s="1"/>
  <c r="T138" i="37"/>
  <c r="AJ137" i="37"/>
  <c r="T137" i="37"/>
  <c r="AK136" i="37"/>
  <c r="AA136" i="37" s="1"/>
  <c r="AJ136" i="37"/>
  <c r="U136" i="37"/>
  <c r="T136" i="37"/>
  <c r="K136" i="37"/>
  <c r="AJ135" i="37"/>
  <c r="T135" i="37"/>
  <c r="AK134" i="37"/>
  <c r="AA134" i="37" s="1"/>
  <c r="AJ134" i="37"/>
  <c r="U134" i="37"/>
  <c r="K134" i="37" s="1"/>
  <c r="T134" i="37"/>
  <c r="AJ133" i="37"/>
  <c r="T133" i="37"/>
  <c r="AK132" i="37"/>
  <c r="AA132" i="37" s="1"/>
  <c r="AJ132" i="37"/>
  <c r="U132" i="37"/>
  <c r="K132" i="37" s="1"/>
  <c r="T132" i="37"/>
  <c r="AJ131" i="37"/>
  <c r="T131" i="37"/>
  <c r="AK130" i="37"/>
  <c r="AA130" i="37" s="1"/>
  <c r="AJ130" i="37"/>
  <c r="U130" i="37"/>
  <c r="T130" i="37"/>
  <c r="K130" i="37"/>
  <c r="AJ129" i="37"/>
  <c r="T129" i="37"/>
  <c r="AK128" i="37"/>
  <c r="AA128" i="37" s="1"/>
  <c r="AJ128" i="37"/>
  <c r="U128" i="37"/>
  <c r="K128" i="37" s="1"/>
  <c r="T128" i="37"/>
  <c r="AJ127" i="37"/>
  <c r="T127" i="37"/>
  <c r="AK126" i="37"/>
  <c r="AA126" i="37" s="1"/>
  <c r="AJ126" i="37"/>
  <c r="U126" i="37"/>
  <c r="T126" i="37"/>
  <c r="K126" i="37"/>
  <c r="AJ125" i="37"/>
  <c r="T125" i="37"/>
  <c r="AK124" i="37"/>
  <c r="AA124" i="37" s="1"/>
  <c r="AJ124" i="37"/>
  <c r="U124" i="37"/>
  <c r="K124" i="37" s="1"/>
  <c r="T124" i="37"/>
  <c r="AJ123" i="37"/>
  <c r="T123" i="37"/>
  <c r="AK122" i="37"/>
  <c r="AJ122" i="37"/>
  <c r="AA122" i="37"/>
  <c r="U122" i="37"/>
  <c r="K122" i="37" s="1"/>
  <c r="T122" i="37"/>
  <c r="AJ121" i="37"/>
  <c r="T121" i="37"/>
  <c r="AK120" i="37"/>
  <c r="AA120" i="37" s="1"/>
  <c r="AJ120" i="37"/>
  <c r="U120" i="37"/>
  <c r="K120" i="37" s="1"/>
  <c r="T120" i="37"/>
  <c r="AJ119" i="37"/>
  <c r="T119" i="37"/>
  <c r="AK118" i="37"/>
  <c r="AJ118" i="37"/>
  <c r="AA118" i="37"/>
  <c r="U118" i="37"/>
  <c r="K118" i="37" s="1"/>
  <c r="T118" i="37"/>
  <c r="AJ117" i="37"/>
  <c r="T117" i="37"/>
  <c r="AK116" i="37"/>
  <c r="AA116" i="37" s="1"/>
  <c r="AJ116" i="37"/>
  <c r="U116" i="37"/>
  <c r="K116" i="37" s="1"/>
  <c r="T116" i="37"/>
  <c r="AJ115" i="37"/>
  <c r="T115" i="37"/>
  <c r="AK114" i="37"/>
  <c r="AA114" i="37" s="1"/>
  <c r="AJ114" i="37"/>
  <c r="U114" i="37"/>
  <c r="K114" i="37" s="1"/>
  <c r="T114" i="37"/>
  <c r="AJ113" i="37"/>
  <c r="T113" i="37"/>
  <c r="AK112" i="37"/>
  <c r="AA112" i="37" s="1"/>
  <c r="AJ112" i="37"/>
  <c r="U112" i="37"/>
  <c r="T112" i="37"/>
  <c r="K112" i="37"/>
  <c r="AJ111" i="37"/>
  <c r="T111" i="37"/>
  <c r="AK110" i="37"/>
  <c r="AA110" i="37" s="1"/>
  <c r="AJ110" i="37"/>
  <c r="U110" i="37"/>
  <c r="K110" i="37" s="1"/>
  <c r="T110" i="37"/>
  <c r="AJ109" i="37"/>
  <c r="T109" i="37"/>
  <c r="AK108" i="37"/>
  <c r="AJ108" i="37"/>
  <c r="AA108" i="37"/>
  <c r="U108" i="37"/>
  <c r="K108" i="37" s="1"/>
  <c r="T108" i="37"/>
  <c r="AJ107" i="37"/>
  <c r="T107" i="37"/>
  <c r="AK106" i="37"/>
  <c r="AJ106" i="37"/>
  <c r="U106" i="37"/>
  <c r="T106" i="37"/>
  <c r="K106" i="37"/>
  <c r="AJ105" i="37"/>
  <c r="T105" i="37"/>
  <c r="AK96" i="37"/>
  <c r="AA96" i="37" s="1"/>
  <c r="AJ96" i="37"/>
  <c r="U96" i="37"/>
  <c r="T96" i="37"/>
  <c r="K96" i="37"/>
  <c r="AJ95" i="37"/>
  <c r="T95" i="37"/>
  <c r="AK94" i="37"/>
  <c r="AJ94" i="37"/>
  <c r="AA94" i="37"/>
  <c r="U94" i="37"/>
  <c r="K94" i="37" s="1"/>
  <c r="T94" i="37"/>
  <c r="AJ93" i="37"/>
  <c r="T93" i="37"/>
  <c r="AK92" i="37"/>
  <c r="AJ92" i="37"/>
  <c r="AA92" i="37"/>
  <c r="U92" i="37"/>
  <c r="K92" i="37" s="1"/>
  <c r="T92" i="37"/>
  <c r="AJ91" i="37"/>
  <c r="T91" i="37"/>
  <c r="AK90" i="37"/>
  <c r="AA90" i="37" s="1"/>
  <c r="AJ90" i="37"/>
  <c r="U90" i="37"/>
  <c r="K90" i="37" s="1"/>
  <c r="T90" i="37"/>
  <c r="AJ89" i="37"/>
  <c r="T89" i="37"/>
  <c r="AK88" i="37"/>
  <c r="AA88" i="37" s="1"/>
  <c r="AJ88" i="37"/>
  <c r="U88" i="37"/>
  <c r="K88" i="37" s="1"/>
  <c r="T88" i="37"/>
  <c r="AJ87" i="37"/>
  <c r="T87" i="37"/>
  <c r="AK86" i="37"/>
  <c r="AJ86" i="37"/>
  <c r="AA86" i="37"/>
  <c r="U86" i="37"/>
  <c r="T86" i="37"/>
  <c r="K86" i="37"/>
  <c r="AJ85" i="37"/>
  <c r="T85" i="37"/>
  <c r="AK84" i="37"/>
  <c r="AA84" i="37" s="1"/>
  <c r="AJ84" i="37"/>
  <c r="U84" i="37"/>
  <c r="T84" i="37"/>
  <c r="K84" i="37"/>
  <c r="AJ83" i="37"/>
  <c r="T83" i="37"/>
  <c r="AK82" i="37"/>
  <c r="AA82" i="37" s="1"/>
  <c r="AJ82" i="37"/>
  <c r="U82" i="37"/>
  <c r="K82" i="37" s="1"/>
  <c r="T82" i="37"/>
  <c r="AJ81" i="37"/>
  <c r="T81" i="37"/>
  <c r="AK80" i="37"/>
  <c r="AA80" i="37" s="1"/>
  <c r="AJ80" i="37"/>
  <c r="U80" i="37"/>
  <c r="K80" i="37" s="1"/>
  <c r="T80" i="37"/>
  <c r="AJ79" i="37"/>
  <c r="T79" i="37"/>
  <c r="AK78" i="37"/>
  <c r="AA78" i="37" s="1"/>
  <c r="AJ78" i="37"/>
  <c r="U78" i="37"/>
  <c r="K78" i="37" s="1"/>
  <c r="T78" i="37"/>
  <c r="AJ77" i="37"/>
  <c r="T77" i="37"/>
  <c r="AK76" i="37"/>
  <c r="AA76" i="37" s="1"/>
  <c r="AJ76" i="37"/>
  <c r="U76" i="37"/>
  <c r="K76" i="37" s="1"/>
  <c r="T76" i="37"/>
  <c r="AJ75" i="37"/>
  <c r="T75" i="37"/>
  <c r="AK74" i="37"/>
  <c r="AA74" i="37" s="1"/>
  <c r="AJ74" i="37"/>
  <c r="U74" i="37"/>
  <c r="K74" i="37" s="1"/>
  <c r="T74" i="37"/>
  <c r="AJ73" i="37"/>
  <c r="T73" i="37"/>
  <c r="AK72" i="37"/>
  <c r="AA72" i="37" s="1"/>
  <c r="AJ72" i="37"/>
  <c r="U72" i="37"/>
  <c r="K72" i="37" s="1"/>
  <c r="T72" i="37"/>
  <c r="AJ71" i="37"/>
  <c r="T71" i="37"/>
  <c r="AK70" i="37"/>
  <c r="AJ70" i="37"/>
  <c r="AA70" i="37"/>
  <c r="U70" i="37"/>
  <c r="K70" i="37" s="1"/>
  <c r="T70" i="37"/>
  <c r="AJ69" i="37"/>
  <c r="T69" i="37"/>
  <c r="AK68" i="37"/>
  <c r="AA68" i="37" s="1"/>
  <c r="AJ68" i="37"/>
  <c r="U68" i="37"/>
  <c r="K68" i="37" s="1"/>
  <c r="T68" i="37"/>
  <c r="AJ67" i="37"/>
  <c r="T67" i="37"/>
  <c r="AK66" i="37"/>
  <c r="AA66" i="37" s="1"/>
  <c r="AJ66" i="37"/>
  <c r="U66" i="37"/>
  <c r="K66" i="37" s="1"/>
  <c r="T66" i="37"/>
  <c r="AJ65" i="37"/>
  <c r="T65" i="37"/>
  <c r="AK64" i="37"/>
  <c r="AA64" i="37" s="1"/>
  <c r="AJ64" i="37"/>
  <c r="U64" i="37"/>
  <c r="T64" i="37"/>
  <c r="K64" i="37"/>
  <c r="AJ63" i="37"/>
  <c r="T63" i="37"/>
  <c r="AK62" i="37"/>
  <c r="AA62" i="37" s="1"/>
  <c r="AJ62" i="37"/>
  <c r="U62" i="37"/>
  <c r="K62" i="37" s="1"/>
  <c r="T62" i="37"/>
  <c r="AJ61" i="37"/>
  <c r="T61" i="37"/>
  <c r="AK60" i="37"/>
  <c r="AJ60" i="37"/>
  <c r="AA60" i="37"/>
  <c r="U60" i="37"/>
  <c r="K60" i="37" s="1"/>
  <c r="T60" i="37"/>
  <c r="AJ59" i="37"/>
  <c r="T59" i="37"/>
  <c r="AK58" i="37"/>
  <c r="AA58" i="37" s="1"/>
  <c r="AJ58" i="37"/>
  <c r="U58" i="37"/>
  <c r="K58" i="37" s="1"/>
  <c r="T58" i="37"/>
  <c r="AJ57" i="37"/>
  <c r="T57" i="37"/>
  <c r="AK56" i="37"/>
  <c r="AA56" i="37" s="1"/>
  <c r="AJ56" i="37"/>
  <c r="U56" i="37"/>
  <c r="T56" i="37"/>
  <c r="K56" i="37"/>
  <c r="AJ55" i="37"/>
  <c r="T55" i="37"/>
  <c r="AK47" i="37"/>
  <c r="AA47" i="37" s="1"/>
  <c r="AJ47" i="37"/>
  <c r="U47" i="37"/>
  <c r="T47" i="37"/>
  <c r="K47" i="37"/>
  <c r="AJ46" i="37"/>
  <c r="T46" i="37"/>
  <c r="AK45" i="37"/>
  <c r="AA45" i="37" s="1"/>
  <c r="AJ45" i="37"/>
  <c r="U45" i="37"/>
  <c r="T45" i="37"/>
  <c r="K45" i="37"/>
  <c r="AJ44" i="37"/>
  <c r="T44" i="37"/>
  <c r="AK43" i="37"/>
  <c r="AJ43" i="37"/>
  <c r="AA43" i="37"/>
  <c r="U43" i="37"/>
  <c r="K43" i="37" s="1"/>
  <c r="T43" i="37"/>
  <c r="AJ42" i="37"/>
  <c r="T42" i="37"/>
  <c r="AK41" i="37"/>
  <c r="AA41" i="37" s="1"/>
  <c r="AJ41" i="37"/>
  <c r="U41" i="37"/>
  <c r="K41" i="37" s="1"/>
  <c r="T41" i="37"/>
  <c r="AJ40" i="37"/>
  <c r="T40" i="37"/>
  <c r="AK39" i="37"/>
  <c r="AA39" i="37" s="1"/>
  <c r="AJ39" i="37"/>
  <c r="U39" i="37"/>
  <c r="K39" i="37" s="1"/>
  <c r="T39" i="37"/>
  <c r="AJ38" i="37"/>
  <c r="T38" i="37"/>
  <c r="AK37" i="37"/>
  <c r="AJ37" i="37"/>
  <c r="AA37" i="37"/>
  <c r="U37" i="37"/>
  <c r="K37" i="37" s="1"/>
  <c r="T37" i="37"/>
  <c r="AJ36" i="37"/>
  <c r="T36" i="37"/>
  <c r="AK35" i="37"/>
  <c r="AA35" i="37" s="1"/>
  <c r="AJ35" i="37"/>
  <c r="U35" i="37"/>
  <c r="K35" i="37" s="1"/>
  <c r="T35" i="37"/>
  <c r="AJ34" i="37"/>
  <c r="T34" i="37"/>
  <c r="AK33" i="37"/>
  <c r="AA33" i="37" s="1"/>
  <c r="AJ33" i="37"/>
  <c r="U33" i="37"/>
  <c r="K33" i="37" s="1"/>
  <c r="T33" i="37"/>
  <c r="AJ32" i="37"/>
  <c r="T32" i="37"/>
  <c r="AK31" i="37"/>
  <c r="AA31" i="37" s="1"/>
  <c r="AJ31" i="37"/>
  <c r="U31" i="37"/>
  <c r="K31" i="37" s="1"/>
  <c r="T31" i="37"/>
  <c r="AJ30" i="37"/>
  <c r="T30" i="37"/>
  <c r="AK29" i="37"/>
  <c r="AA29" i="37" s="1"/>
  <c r="AJ29" i="37"/>
  <c r="U29" i="37"/>
  <c r="K29" i="37" s="1"/>
  <c r="T29" i="37"/>
  <c r="AJ28" i="37"/>
  <c r="T28" i="37"/>
  <c r="AK27" i="37"/>
  <c r="AA27" i="37" s="1"/>
  <c r="AJ27" i="37"/>
  <c r="U27" i="37"/>
  <c r="T27" i="37"/>
  <c r="K27" i="37"/>
  <c r="AJ26" i="37"/>
  <c r="T26" i="37"/>
  <c r="AK25" i="37"/>
  <c r="AA25" i="37" s="1"/>
  <c r="AJ25" i="37"/>
  <c r="U25" i="37"/>
  <c r="K25" i="37" s="1"/>
  <c r="T25" i="37"/>
  <c r="AJ24" i="37"/>
  <c r="T24" i="37"/>
  <c r="AK23" i="37"/>
  <c r="AA23" i="37" s="1"/>
  <c r="AJ23" i="37"/>
  <c r="U23" i="37"/>
  <c r="K23" i="37" s="1"/>
  <c r="T23" i="37"/>
  <c r="AJ22" i="37"/>
  <c r="T22" i="37"/>
  <c r="AK21" i="37"/>
  <c r="AJ21" i="37"/>
  <c r="AA21" i="37"/>
  <c r="U21" i="37"/>
  <c r="K21" i="37" s="1"/>
  <c r="T21" i="37"/>
  <c r="AJ20" i="37"/>
  <c r="T20" i="37"/>
  <c r="AK19" i="37"/>
  <c r="AJ19" i="37"/>
  <c r="AA19" i="37"/>
  <c r="U19" i="37"/>
  <c r="K19" i="37" s="1"/>
  <c r="T19" i="37"/>
  <c r="AJ18" i="37"/>
  <c r="T18" i="37"/>
  <c r="AK17" i="37"/>
  <c r="AA17" i="37" s="1"/>
  <c r="AJ17" i="37"/>
  <c r="U17" i="37"/>
  <c r="T17" i="37"/>
  <c r="K17" i="37"/>
  <c r="AJ16" i="37"/>
  <c r="T16" i="37"/>
  <c r="N16" i="37"/>
  <c r="O16" i="37" s="1"/>
  <c r="P16" i="37" s="1"/>
  <c r="Q16" i="37" s="1"/>
  <c r="R16" i="37" s="1"/>
  <c r="M16" i="37"/>
  <c r="C9" i="37"/>
  <c r="N8" i="37"/>
  <c r="N7" i="37"/>
  <c r="V16" i="37" s="1"/>
  <c r="N6" i="37"/>
  <c r="AR3" i="37"/>
  <c r="AR5" i="37" s="1"/>
  <c r="N3" i="37"/>
  <c r="AK196" i="36"/>
  <c r="AA196" i="36" s="1"/>
  <c r="AJ196" i="36"/>
  <c r="U196" i="36"/>
  <c r="K196" i="36" s="1"/>
  <c r="T196" i="36"/>
  <c r="AJ195" i="36"/>
  <c r="T195" i="36"/>
  <c r="AK194" i="36"/>
  <c r="AA194" i="36" s="1"/>
  <c r="AJ194" i="36"/>
  <c r="U194" i="36"/>
  <c r="K194" i="36" s="1"/>
  <c r="T194" i="36"/>
  <c r="AJ193" i="36"/>
  <c r="T193" i="36"/>
  <c r="AK192" i="36"/>
  <c r="AA192" i="36" s="1"/>
  <c r="AJ192" i="36"/>
  <c r="U192" i="36"/>
  <c r="K192" i="36" s="1"/>
  <c r="T192" i="36"/>
  <c r="AJ191" i="36"/>
  <c r="T191" i="36"/>
  <c r="AK190" i="36"/>
  <c r="AA190" i="36" s="1"/>
  <c r="AJ190" i="36"/>
  <c r="U190" i="36"/>
  <c r="K190" i="36" s="1"/>
  <c r="T190" i="36"/>
  <c r="AJ189" i="36"/>
  <c r="T189" i="36"/>
  <c r="AK188" i="36"/>
  <c r="AA188" i="36" s="1"/>
  <c r="AJ188" i="36"/>
  <c r="U188" i="36"/>
  <c r="K188" i="36" s="1"/>
  <c r="T188" i="36"/>
  <c r="AJ187" i="36"/>
  <c r="T187" i="36"/>
  <c r="AK186" i="36"/>
  <c r="AA186" i="36" s="1"/>
  <c r="AJ186" i="36"/>
  <c r="U186" i="36"/>
  <c r="K186" i="36" s="1"/>
  <c r="T186" i="36"/>
  <c r="AJ185" i="36"/>
  <c r="T185" i="36"/>
  <c r="AK184" i="36"/>
  <c r="AA184" i="36" s="1"/>
  <c r="AJ184" i="36"/>
  <c r="U184" i="36"/>
  <c r="K184" i="36" s="1"/>
  <c r="T184" i="36"/>
  <c r="AJ183" i="36"/>
  <c r="T183" i="36"/>
  <c r="AK182" i="36"/>
  <c r="AA182" i="36" s="1"/>
  <c r="AJ182" i="36"/>
  <c r="U182" i="36"/>
  <c r="T182" i="36"/>
  <c r="K182" i="36"/>
  <c r="AJ181" i="36"/>
  <c r="T181" i="36"/>
  <c r="AK180" i="36"/>
  <c r="AA180" i="36" s="1"/>
  <c r="AJ180" i="36"/>
  <c r="U180" i="36"/>
  <c r="K180" i="36" s="1"/>
  <c r="T180" i="36"/>
  <c r="AJ179" i="36"/>
  <c r="T179" i="36"/>
  <c r="AK178" i="36"/>
  <c r="AA178" i="36" s="1"/>
  <c r="AJ178" i="36"/>
  <c r="U178" i="36"/>
  <c r="K178" i="36" s="1"/>
  <c r="T178" i="36"/>
  <c r="AJ177" i="36"/>
  <c r="T177" i="36"/>
  <c r="AK176" i="36"/>
  <c r="AA176" i="36" s="1"/>
  <c r="AJ176" i="36"/>
  <c r="U176" i="36"/>
  <c r="K176" i="36" s="1"/>
  <c r="T176" i="36"/>
  <c r="AJ175" i="36"/>
  <c r="T175" i="36"/>
  <c r="AK174" i="36"/>
  <c r="AA174" i="36" s="1"/>
  <c r="AJ174" i="36"/>
  <c r="U174" i="36"/>
  <c r="K174" i="36" s="1"/>
  <c r="T174" i="36"/>
  <c r="AJ173" i="36"/>
  <c r="T173" i="36"/>
  <c r="AK172" i="36"/>
  <c r="AA172" i="36" s="1"/>
  <c r="AJ172" i="36"/>
  <c r="U172" i="36"/>
  <c r="T172" i="36"/>
  <c r="K172" i="36"/>
  <c r="AJ171" i="36"/>
  <c r="T171" i="36"/>
  <c r="AK170" i="36"/>
  <c r="AA170" i="36" s="1"/>
  <c r="AJ170" i="36"/>
  <c r="U170" i="36"/>
  <c r="K170" i="36" s="1"/>
  <c r="T170" i="36"/>
  <c r="AJ169" i="36"/>
  <c r="T169" i="36"/>
  <c r="AK168" i="36"/>
  <c r="AA168" i="36" s="1"/>
  <c r="AJ168" i="36"/>
  <c r="U168" i="36"/>
  <c r="K168" i="36" s="1"/>
  <c r="T168" i="36"/>
  <c r="AJ167" i="36"/>
  <c r="T167" i="36"/>
  <c r="AK166" i="36"/>
  <c r="AA166" i="36" s="1"/>
  <c r="AJ166" i="36"/>
  <c r="U166" i="36"/>
  <c r="K166" i="36" s="1"/>
  <c r="T166" i="36"/>
  <c r="AJ165" i="36"/>
  <c r="T165" i="36"/>
  <c r="AK164" i="36"/>
  <c r="AJ164" i="36"/>
  <c r="AA164" i="36"/>
  <c r="U164" i="36"/>
  <c r="T164" i="36"/>
  <c r="K164" i="36"/>
  <c r="AJ163" i="36"/>
  <c r="T163" i="36"/>
  <c r="AK162" i="36"/>
  <c r="AJ162" i="36"/>
  <c r="AA162" i="36"/>
  <c r="U162" i="36"/>
  <c r="K162" i="36" s="1"/>
  <c r="T162" i="36"/>
  <c r="AJ161" i="36"/>
  <c r="T161" i="36"/>
  <c r="AK160" i="36"/>
  <c r="AA160" i="36" s="1"/>
  <c r="AJ160" i="36"/>
  <c r="U160" i="36"/>
  <c r="K160" i="36" s="1"/>
  <c r="T160" i="36"/>
  <c r="AJ159" i="36"/>
  <c r="T159" i="36"/>
  <c r="AK158" i="36"/>
  <c r="AA158" i="36" s="1"/>
  <c r="AJ158" i="36"/>
  <c r="U158" i="36"/>
  <c r="K158" i="36" s="1"/>
  <c r="T158" i="36"/>
  <c r="AJ157" i="36"/>
  <c r="T157" i="36"/>
  <c r="AK156" i="36"/>
  <c r="AJ156" i="36"/>
  <c r="AA156" i="36"/>
  <c r="U156" i="36"/>
  <c r="T156" i="36"/>
  <c r="AJ155" i="36"/>
  <c r="T155" i="36"/>
  <c r="AK146" i="36"/>
  <c r="AJ146" i="36"/>
  <c r="AA146" i="36"/>
  <c r="U146" i="36"/>
  <c r="T146" i="36"/>
  <c r="K146" i="36"/>
  <c r="AJ145" i="36"/>
  <c r="T145" i="36"/>
  <c r="AK144" i="36"/>
  <c r="AA144" i="36" s="1"/>
  <c r="AJ144" i="36"/>
  <c r="U144" i="36"/>
  <c r="K144" i="36" s="1"/>
  <c r="T144" i="36"/>
  <c r="AJ143" i="36"/>
  <c r="T143" i="36"/>
  <c r="AK142" i="36"/>
  <c r="AJ142" i="36"/>
  <c r="AA142" i="36"/>
  <c r="U142" i="36"/>
  <c r="K142" i="36" s="1"/>
  <c r="T142" i="36"/>
  <c r="AJ141" i="36"/>
  <c r="T141" i="36"/>
  <c r="AK140" i="36"/>
  <c r="AA140" i="36" s="1"/>
  <c r="AJ140" i="36"/>
  <c r="U140" i="36"/>
  <c r="T140" i="36"/>
  <c r="K140" i="36"/>
  <c r="AJ139" i="36"/>
  <c r="T139" i="36"/>
  <c r="AK138" i="36"/>
  <c r="AJ138" i="36"/>
  <c r="AA138" i="36"/>
  <c r="U138" i="36"/>
  <c r="K138" i="36" s="1"/>
  <c r="T138" i="36"/>
  <c r="AJ137" i="36"/>
  <c r="T137" i="36"/>
  <c r="AK136" i="36"/>
  <c r="AJ136" i="36"/>
  <c r="AA136" i="36"/>
  <c r="U136" i="36"/>
  <c r="T136" i="36"/>
  <c r="K136" i="36"/>
  <c r="AJ135" i="36"/>
  <c r="T135" i="36"/>
  <c r="AK134" i="36"/>
  <c r="AA134" i="36" s="1"/>
  <c r="AJ134" i="36"/>
  <c r="U134" i="36"/>
  <c r="K134" i="36" s="1"/>
  <c r="T134" i="36"/>
  <c r="AJ133" i="36"/>
  <c r="T133" i="36"/>
  <c r="AK132" i="36"/>
  <c r="AA132" i="36" s="1"/>
  <c r="AJ132" i="36"/>
  <c r="U132" i="36"/>
  <c r="K132" i="36" s="1"/>
  <c r="T132" i="36"/>
  <c r="AJ131" i="36"/>
  <c r="T131" i="36"/>
  <c r="AK130" i="36"/>
  <c r="AA130" i="36" s="1"/>
  <c r="AJ130" i="36"/>
  <c r="U130" i="36"/>
  <c r="T130" i="36"/>
  <c r="K130" i="36"/>
  <c r="AJ129" i="36"/>
  <c r="T129" i="36"/>
  <c r="AK128" i="36"/>
  <c r="AA128" i="36" s="1"/>
  <c r="AJ128" i="36"/>
  <c r="U128" i="36"/>
  <c r="T128" i="36"/>
  <c r="K128" i="36"/>
  <c r="AJ127" i="36"/>
  <c r="T127" i="36"/>
  <c r="AK126" i="36"/>
  <c r="AA126" i="36" s="1"/>
  <c r="AJ126" i="36"/>
  <c r="U126" i="36"/>
  <c r="K126" i="36" s="1"/>
  <c r="T126" i="36"/>
  <c r="AJ125" i="36"/>
  <c r="T125" i="36"/>
  <c r="AK124" i="36"/>
  <c r="AJ124" i="36"/>
  <c r="AA124" i="36"/>
  <c r="U124" i="36"/>
  <c r="K124" i="36" s="1"/>
  <c r="T124" i="36"/>
  <c r="AJ123" i="36"/>
  <c r="T123" i="36"/>
  <c r="AK122" i="36"/>
  <c r="AJ122" i="36"/>
  <c r="AA122" i="36"/>
  <c r="U122" i="36"/>
  <c r="T122" i="36"/>
  <c r="K122" i="36"/>
  <c r="AJ121" i="36"/>
  <c r="T121" i="36"/>
  <c r="AK120" i="36"/>
  <c r="AA120" i="36" s="1"/>
  <c r="AJ120" i="36"/>
  <c r="U120" i="36"/>
  <c r="K120" i="36" s="1"/>
  <c r="T120" i="36"/>
  <c r="AJ119" i="36"/>
  <c r="T119" i="36"/>
  <c r="AK118" i="36"/>
  <c r="AA118" i="36" s="1"/>
  <c r="AJ118" i="36"/>
  <c r="U118" i="36"/>
  <c r="K118" i="36" s="1"/>
  <c r="T118" i="36"/>
  <c r="AJ117" i="36"/>
  <c r="T117" i="36"/>
  <c r="AK116" i="36"/>
  <c r="AA116" i="36" s="1"/>
  <c r="AJ116" i="36"/>
  <c r="U116" i="36"/>
  <c r="K116" i="36" s="1"/>
  <c r="T116" i="36"/>
  <c r="AJ115" i="36"/>
  <c r="T115" i="36"/>
  <c r="AK114" i="36"/>
  <c r="AA114" i="36" s="1"/>
  <c r="AJ114" i="36"/>
  <c r="U114" i="36"/>
  <c r="K114" i="36" s="1"/>
  <c r="T114" i="36"/>
  <c r="AJ113" i="36"/>
  <c r="T113" i="36"/>
  <c r="AK112" i="36"/>
  <c r="AA112" i="36" s="1"/>
  <c r="AJ112" i="36"/>
  <c r="U112" i="36"/>
  <c r="K112" i="36" s="1"/>
  <c r="T112" i="36"/>
  <c r="AJ111" i="36"/>
  <c r="T111" i="36"/>
  <c r="AK110" i="36"/>
  <c r="AJ110" i="36"/>
  <c r="U110" i="36"/>
  <c r="T110" i="36"/>
  <c r="K110" i="36"/>
  <c r="AJ109" i="36"/>
  <c r="T109" i="36"/>
  <c r="AK108" i="36"/>
  <c r="AA108" i="36" s="1"/>
  <c r="AJ108" i="36"/>
  <c r="U108" i="36"/>
  <c r="K108" i="36" s="1"/>
  <c r="T108" i="36"/>
  <c r="AJ107" i="36"/>
  <c r="T107" i="36"/>
  <c r="AK106" i="36"/>
  <c r="AJ106" i="36"/>
  <c r="AA106" i="36"/>
  <c r="U106" i="36"/>
  <c r="T106" i="36"/>
  <c r="AJ105" i="36"/>
  <c r="T105" i="36"/>
  <c r="AK96" i="36"/>
  <c r="AA96" i="36" s="1"/>
  <c r="AJ96" i="36"/>
  <c r="U96" i="36"/>
  <c r="K96" i="36" s="1"/>
  <c r="T96" i="36"/>
  <c r="AJ95" i="36"/>
  <c r="T95" i="36"/>
  <c r="AK94" i="36"/>
  <c r="AA94" i="36" s="1"/>
  <c r="AJ94" i="36"/>
  <c r="U94" i="36"/>
  <c r="K94" i="36" s="1"/>
  <c r="T94" i="36"/>
  <c r="AJ93" i="36"/>
  <c r="T93" i="36"/>
  <c r="AK92" i="36"/>
  <c r="AA92" i="36" s="1"/>
  <c r="AJ92" i="36"/>
  <c r="U92" i="36"/>
  <c r="K92" i="36" s="1"/>
  <c r="T92" i="36"/>
  <c r="AJ91" i="36"/>
  <c r="T91" i="36"/>
  <c r="AK90" i="36"/>
  <c r="AA90" i="36" s="1"/>
  <c r="AJ90" i="36"/>
  <c r="U90" i="36"/>
  <c r="K90" i="36" s="1"/>
  <c r="T90" i="36"/>
  <c r="AJ89" i="36"/>
  <c r="T89" i="36"/>
  <c r="AK88" i="36"/>
  <c r="AJ88" i="36"/>
  <c r="AA88" i="36"/>
  <c r="U88" i="36"/>
  <c r="K88" i="36" s="1"/>
  <c r="T88" i="36"/>
  <c r="AJ87" i="36"/>
  <c r="T87" i="36"/>
  <c r="AK86" i="36"/>
  <c r="AA86" i="36" s="1"/>
  <c r="AJ86" i="36"/>
  <c r="U86" i="36"/>
  <c r="T86" i="36"/>
  <c r="K86" i="36"/>
  <c r="AJ85" i="36"/>
  <c r="T85" i="36"/>
  <c r="AK84" i="36"/>
  <c r="AA84" i="36" s="1"/>
  <c r="AJ84" i="36"/>
  <c r="U84" i="36"/>
  <c r="K84" i="36" s="1"/>
  <c r="T84" i="36"/>
  <c r="AJ83" i="36"/>
  <c r="T83" i="36"/>
  <c r="AK82" i="36"/>
  <c r="AA82" i="36" s="1"/>
  <c r="AJ82" i="36"/>
  <c r="U82" i="36"/>
  <c r="K82" i="36" s="1"/>
  <c r="T82" i="36"/>
  <c r="AJ81" i="36"/>
  <c r="T81" i="36"/>
  <c r="AK80" i="36"/>
  <c r="AJ80" i="36"/>
  <c r="AA80" i="36"/>
  <c r="U80" i="36"/>
  <c r="K80" i="36" s="1"/>
  <c r="T80" i="36"/>
  <c r="AJ79" i="36"/>
  <c r="T79" i="36"/>
  <c r="AK78" i="36"/>
  <c r="AA78" i="36" s="1"/>
  <c r="AJ78" i="36"/>
  <c r="U78" i="36"/>
  <c r="T78" i="36"/>
  <c r="K78" i="36"/>
  <c r="AJ77" i="36"/>
  <c r="T77" i="36"/>
  <c r="AK76" i="36"/>
  <c r="AA76" i="36" s="1"/>
  <c r="AJ76" i="36"/>
  <c r="U76" i="36"/>
  <c r="K76" i="36" s="1"/>
  <c r="T76" i="36"/>
  <c r="AJ75" i="36"/>
  <c r="T75" i="36"/>
  <c r="AK74" i="36"/>
  <c r="AA74" i="36" s="1"/>
  <c r="AJ74" i="36"/>
  <c r="U74" i="36"/>
  <c r="K74" i="36" s="1"/>
  <c r="T74" i="36"/>
  <c r="AJ73" i="36"/>
  <c r="T73" i="36"/>
  <c r="AK72" i="36"/>
  <c r="AA72" i="36" s="1"/>
  <c r="AJ72" i="36"/>
  <c r="U72" i="36"/>
  <c r="K72" i="36" s="1"/>
  <c r="T72" i="36"/>
  <c r="AJ71" i="36"/>
  <c r="T71" i="36"/>
  <c r="AK70" i="36"/>
  <c r="AA70" i="36" s="1"/>
  <c r="AJ70" i="36"/>
  <c r="U70" i="36"/>
  <c r="K70" i="36" s="1"/>
  <c r="T70" i="36"/>
  <c r="AJ69" i="36"/>
  <c r="T69" i="36"/>
  <c r="AK68" i="36"/>
  <c r="AA68" i="36" s="1"/>
  <c r="AJ68" i="36"/>
  <c r="U68" i="36"/>
  <c r="K68" i="36" s="1"/>
  <c r="T68" i="36"/>
  <c r="AJ67" i="36"/>
  <c r="T67" i="36"/>
  <c r="AK66" i="36"/>
  <c r="AJ66" i="36"/>
  <c r="AA66" i="36"/>
  <c r="U66" i="36"/>
  <c r="T66" i="36"/>
  <c r="K66" i="36"/>
  <c r="AJ65" i="36"/>
  <c r="T65" i="36"/>
  <c r="AK64" i="36"/>
  <c r="AA64" i="36" s="1"/>
  <c r="AJ64" i="36"/>
  <c r="U64" i="36"/>
  <c r="K64" i="36" s="1"/>
  <c r="T64" i="36"/>
  <c r="AJ63" i="36"/>
  <c r="T63" i="36"/>
  <c r="AK62" i="36"/>
  <c r="AJ62" i="36"/>
  <c r="U62" i="36"/>
  <c r="T62" i="36"/>
  <c r="K62" i="36"/>
  <c r="AJ61" i="36"/>
  <c r="T61" i="36"/>
  <c r="AK60" i="36"/>
  <c r="AJ60" i="36"/>
  <c r="AA60" i="36"/>
  <c r="U60" i="36"/>
  <c r="K60" i="36" s="1"/>
  <c r="T60" i="36"/>
  <c r="AJ59" i="36"/>
  <c r="T59" i="36"/>
  <c r="AK58" i="36"/>
  <c r="AA58" i="36" s="1"/>
  <c r="AJ58" i="36"/>
  <c r="U58" i="36"/>
  <c r="K58" i="36" s="1"/>
  <c r="T58" i="36"/>
  <c r="AJ57" i="36"/>
  <c r="T57" i="36"/>
  <c r="AK56" i="36"/>
  <c r="AA56" i="36" s="1"/>
  <c r="AJ56" i="36"/>
  <c r="U56" i="36"/>
  <c r="T56" i="36"/>
  <c r="AJ55" i="36"/>
  <c r="T55" i="36"/>
  <c r="AK47" i="36"/>
  <c r="AA47" i="36" s="1"/>
  <c r="AJ47" i="36"/>
  <c r="U47" i="36"/>
  <c r="K47" i="36" s="1"/>
  <c r="T47" i="36"/>
  <c r="AJ46" i="36"/>
  <c r="T46" i="36"/>
  <c r="AK45" i="36"/>
  <c r="AA45" i="36" s="1"/>
  <c r="AJ45" i="36"/>
  <c r="U45" i="36"/>
  <c r="T45" i="36"/>
  <c r="K45" i="36"/>
  <c r="AJ44" i="36"/>
  <c r="T44" i="36"/>
  <c r="AK43" i="36"/>
  <c r="AA43" i="36" s="1"/>
  <c r="AJ43" i="36"/>
  <c r="U43" i="36"/>
  <c r="K43" i="36" s="1"/>
  <c r="T43" i="36"/>
  <c r="AJ42" i="36"/>
  <c r="T42" i="36"/>
  <c r="AK41" i="36"/>
  <c r="AJ41" i="36"/>
  <c r="AA41" i="36"/>
  <c r="U41" i="36"/>
  <c r="K41" i="36" s="1"/>
  <c r="T41" i="36"/>
  <c r="AJ40" i="36"/>
  <c r="T40" i="36"/>
  <c r="AK39" i="36"/>
  <c r="AA39" i="36" s="1"/>
  <c r="AJ39" i="36"/>
  <c r="U39" i="36"/>
  <c r="K39" i="36" s="1"/>
  <c r="T39" i="36"/>
  <c r="AJ38" i="36"/>
  <c r="T38" i="36"/>
  <c r="AK37" i="36"/>
  <c r="AA37" i="36" s="1"/>
  <c r="AJ37" i="36"/>
  <c r="U37" i="36"/>
  <c r="K37" i="36" s="1"/>
  <c r="T37" i="36"/>
  <c r="AJ36" i="36"/>
  <c r="T36" i="36"/>
  <c r="AK35" i="36"/>
  <c r="AA35" i="36" s="1"/>
  <c r="AJ35" i="36"/>
  <c r="U35" i="36"/>
  <c r="K35" i="36" s="1"/>
  <c r="T35" i="36"/>
  <c r="AJ34" i="36"/>
  <c r="T34" i="36"/>
  <c r="AK33" i="36"/>
  <c r="AA33" i="36" s="1"/>
  <c r="AJ33" i="36"/>
  <c r="U33" i="36"/>
  <c r="K33" i="36" s="1"/>
  <c r="T33" i="36"/>
  <c r="AJ32" i="36"/>
  <c r="T32" i="36"/>
  <c r="AK31" i="36"/>
  <c r="AA31" i="36" s="1"/>
  <c r="AJ31" i="36"/>
  <c r="U31" i="36"/>
  <c r="K31" i="36" s="1"/>
  <c r="T31" i="36"/>
  <c r="AJ30" i="36"/>
  <c r="T30" i="36"/>
  <c r="AK29" i="36"/>
  <c r="AA29" i="36" s="1"/>
  <c r="AJ29" i="36"/>
  <c r="U29" i="36"/>
  <c r="K29" i="36" s="1"/>
  <c r="T29" i="36"/>
  <c r="AJ28" i="36"/>
  <c r="T28" i="36"/>
  <c r="AK27" i="36"/>
  <c r="AA27" i="36" s="1"/>
  <c r="AJ27" i="36"/>
  <c r="U27" i="36"/>
  <c r="K27" i="36" s="1"/>
  <c r="T27" i="36"/>
  <c r="AJ26" i="36"/>
  <c r="T26" i="36"/>
  <c r="AK25" i="36"/>
  <c r="AJ25" i="36"/>
  <c r="AA25" i="36"/>
  <c r="U25" i="36"/>
  <c r="K25" i="36" s="1"/>
  <c r="T25" i="36"/>
  <c r="AJ24" i="36"/>
  <c r="T24" i="36"/>
  <c r="AK23" i="36"/>
  <c r="AA23" i="36" s="1"/>
  <c r="AJ23" i="36"/>
  <c r="U23" i="36"/>
  <c r="K23" i="36" s="1"/>
  <c r="T23" i="36"/>
  <c r="AJ22" i="36"/>
  <c r="T22" i="36"/>
  <c r="AK21" i="36"/>
  <c r="AA21" i="36" s="1"/>
  <c r="AJ21" i="36"/>
  <c r="U21" i="36"/>
  <c r="K21" i="36" s="1"/>
  <c r="T21" i="36"/>
  <c r="AJ20" i="36"/>
  <c r="T20" i="36"/>
  <c r="AK19" i="36"/>
  <c r="AA19" i="36" s="1"/>
  <c r="AJ19" i="36"/>
  <c r="U19" i="36"/>
  <c r="K19" i="36" s="1"/>
  <c r="T19" i="36"/>
  <c r="AJ18" i="36"/>
  <c r="T18" i="36"/>
  <c r="AK17" i="36"/>
  <c r="AA17" i="36" s="1"/>
  <c r="AJ17" i="36"/>
  <c r="U17" i="36"/>
  <c r="K17" i="36" s="1"/>
  <c r="T17" i="36"/>
  <c r="AJ16" i="36"/>
  <c r="T16" i="36"/>
  <c r="M16" i="36"/>
  <c r="C10" i="36"/>
  <c r="N8" i="36"/>
  <c r="N7" i="36"/>
  <c r="C9" i="36" s="1"/>
  <c r="N6" i="36"/>
  <c r="N3" i="36"/>
  <c r="AK196" i="35"/>
  <c r="AA196" i="35" s="1"/>
  <c r="AJ196" i="35"/>
  <c r="U196" i="35"/>
  <c r="K196" i="35" s="1"/>
  <c r="T196" i="35"/>
  <c r="AJ195" i="35"/>
  <c r="T195" i="35"/>
  <c r="AK194" i="35"/>
  <c r="AJ194" i="35"/>
  <c r="AA194" i="35"/>
  <c r="U194" i="35"/>
  <c r="K194" i="35" s="1"/>
  <c r="T194" i="35"/>
  <c r="AJ193" i="35"/>
  <c r="T193" i="35"/>
  <c r="AK192" i="35"/>
  <c r="AA192" i="35" s="1"/>
  <c r="AJ192" i="35"/>
  <c r="U192" i="35"/>
  <c r="K192" i="35" s="1"/>
  <c r="T192" i="35"/>
  <c r="AJ191" i="35"/>
  <c r="T191" i="35"/>
  <c r="AK190" i="35"/>
  <c r="AA190" i="35" s="1"/>
  <c r="AJ190" i="35"/>
  <c r="U190" i="35"/>
  <c r="K190" i="35" s="1"/>
  <c r="T190" i="35"/>
  <c r="AJ189" i="35"/>
  <c r="T189" i="35"/>
  <c r="AK188" i="35"/>
  <c r="AA188" i="35" s="1"/>
  <c r="AJ188" i="35"/>
  <c r="U188" i="35"/>
  <c r="K188" i="35" s="1"/>
  <c r="T188" i="35"/>
  <c r="AJ187" i="35"/>
  <c r="T187" i="35"/>
  <c r="AK186" i="35"/>
  <c r="AA186" i="35" s="1"/>
  <c r="AJ186" i="35"/>
  <c r="U186" i="35"/>
  <c r="K186" i="35" s="1"/>
  <c r="T186" i="35"/>
  <c r="AJ185" i="35"/>
  <c r="T185" i="35"/>
  <c r="AK184" i="35"/>
  <c r="AJ184" i="35"/>
  <c r="AA184" i="35"/>
  <c r="U184" i="35"/>
  <c r="K184" i="35" s="1"/>
  <c r="T184" i="35"/>
  <c r="AJ183" i="35"/>
  <c r="T183" i="35"/>
  <c r="AK182" i="35"/>
  <c r="AA182" i="35" s="1"/>
  <c r="AJ182" i="35"/>
  <c r="U182" i="35"/>
  <c r="K182" i="35" s="1"/>
  <c r="T182" i="35"/>
  <c r="AJ181" i="35"/>
  <c r="T181" i="35"/>
  <c r="AK180" i="35"/>
  <c r="AJ180" i="35"/>
  <c r="AA180" i="35"/>
  <c r="U180" i="35"/>
  <c r="K180" i="35" s="1"/>
  <c r="T180" i="35"/>
  <c r="AJ179" i="35"/>
  <c r="T179" i="35"/>
  <c r="AK178" i="35"/>
  <c r="AA178" i="35" s="1"/>
  <c r="AJ178" i="35"/>
  <c r="U178" i="35"/>
  <c r="T178" i="35"/>
  <c r="K178" i="35"/>
  <c r="AJ177" i="35"/>
  <c r="T177" i="35"/>
  <c r="AK176" i="35"/>
  <c r="AA176" i="35" s="1"/>
  <c r="AJ176" i="35"/>
  <c r="U176" i="35"/>
  <c r="K176" i="35" s="1"/>
  <c r="T176" i="35"/>
  <c r="AJ175" i="35"/>
  <c r="T175" i="35"/>
  <c r="AK174" i="35"/>
  <c r="AA174" i="35" s="1"/>
  <c r="AJ174" i="35"/>
  <c r="U174" i="35"/>
  <c r="K174" i="35" s="1"/>
  <c r="T174" i="35"/>
  <c r="AJ173" i="35"/>
  <c r="T173" i="35"/>
  <c r="AK172" i="35"/>
  <c r="AA172" i="35" s="1"/>
  <c r="AJ172" i="35"/>
  <c r="U172" i="35"/>
  <c r="K172" i="35" s="1"/>
  <c r="T172" i="35"/>
  <c r="AJ171" i="35"/>
  <c r="T171" i="35"/>
  <c r="AK170" i="35"/>
  <c r="AA170" i="35" s="1"/>
  <c r="AJ170" i="35"/>
  <c r="U170" i="35"/>
  <c r="K170" i="35" s="1"/>
  <c r="T170" i="35"/>
  <c r="AJ169" i="35"/>
  <c r="T169" i="35"/>
  <c r="AK168" i="35"/>
  <c r="AA168" i="35" s="1"/>
  <c r="AJ168" i="35"/>
  <c r="U168" i="35"/>
  <c r="K168" i="35" s="1"/>
  <c r="T168" i="35"/>
  <c r="AJ167" i="35"/>
  <c r="T167" i="35"/>
  <c r="AK166" i="35"/>
  <c r="AA166" i="35" s="1"/>
  <c r="AJ166" i="35"/>
  <c r="U166" i="35"/>
  <c r="K166" i="35" s="1"/>
  <c r="T166" i="35"/>
  <c r="AJ165" i="35"/>
  <c r="T165" i="35"/>
  <c r="AK164" i="35"/>
  <c r="AJ164" i="35"/>
  <c r="AA164" i="35"/>
  <c r="U164" i="35"/>
  <c r="K164" i="35" s="1"/>
  <c r="T164" i="35"/>
  <c r="AJ163" i="35"/>
  <c r="T163" i="35"/>
  <c r="AK162" i="35"/>
  <c r="AA162" i="35" s="1"/>
  <c r="AJ162" i="35"/>
  <c r="U162" i="35"/>
  <c r="K162" i="35" s="1"/>
  <c r="T162" i="35"/>
  <c r="AJ161" i="35"/>
  <c r="T161" i="35"/>
  <c r="AK160" i="35"/>
  <c r="AA160" i="35" s="1"/>
  <c r="AJ160" i="35"/>
  <c r="U160" i="35"/>
  <c r="K160" i="35" s="1"/>
  <c r="T160" i="35"/>
  <c r="AJ159" i="35"/>
  <c r="T159" i="35"/>
  <c r="AK158" i="35"/>
  <c r="AA158" i="35" s="1"/>
  <c r="AJ158" i="35"/>
  <c r="U158" i="35"/>
  <c r="T158" i="35"/>
  <c r="K158" i="35"/>
  <c r="AJ157" i="35"/>
  <c r="T157" i="35"/>
  <c r="AK156" i="35"/>
  <c r="AJ156" i="35"/>
  <c r="AA156" i="35"/>
  <c r="U156" i="35"/>
  <c r="T156" i="35"/>
  <c r="K156" i="35"/>
  <c r="AJ155" i="35"/>
  <c r="T155" i="35"/>
  <c r="AK146" i="35"/>
  <c r="AA146" i="35" s="1"/>
  <c r="AJ146" i="35"/>
  <c r="U146" i="35"/>
  <c r="T146" i="35"/>
  <c r="K146" i="35"/>
  <c r="AJ145" i="35"/>
  <c r="T145" i="35"/>
  <c r="AK144" i="35"/>
  <c r="AA144" i="35" s="1"/>
  <c r="AJ144" i="35"/>
  <c r="U144" i="35"/>
  <c r="T144" i="35"/>
  <c r="K144" i="35"/>
  <c r="AJ143" i="35"/>
  <c r="T143" i="35"/>
  <c r="AK142" i="35"/>
  <c r="AJ142" i="35"/>
  <c r="AA142" i="35"/>
  <c r="U142" i="35"/>
  <c r="T142" i="35"/>
  <c r="K142" i="35"/>
  <c r="AJ141" i="35"/>
  <c r="T141" i="35"/>
  <c r="AK140" i="35"/>
  <c r="AA140" i="35" s="1"/>
  <c r="AJ140" i="35"/>
  <c r="U140" i="35"/>
  <c r="K140" i="35" s="1"/>
  <c r="T140" i="35"/>
  <c r="AJ139" i="35"/>
  <c r="T139" i="35"/>
  <c r="AK138" i="35"/>
  <c r="AJ138" i="35"/>
  <c r="AA138" i="35"/>
  <c r="U138" i="35"/>
  <c r="K138" i="35" s="1"/>
  <c r="T138" i="35"/>
  <c r="AJ137" i="35"/>
  <c r="T137" i="35"/>
  <c r="AK136" i="35"/>
  <c r="AA136" i="35" s="1"/>
  <c r="AJ136" i="35"/>
  <c r="U136" i="35"/>
  <c r="T136" i="35"/>
  <c r="K136" i="35"/>
  <c r="AJ135" i="35"/>
  <c r="T135" i="35"/>
  <c r="AK134" i="35"/>
  <c r="AA134" i="35" s="1"/>
  <c r="AJ134" i="35"/>
  <c r="U134" i="35"/>
  <c r="K134" i="35" s="1"/>
  <c r="T134" i="35"/>
  <c r="AJ133" i="35"/>
  <c r="T133" i="35"/>
  <c r="AK132" i="35"/>
  <c r="AA132" i="35" s="1"/>
  <c r="AJ132" i="35"/>
  <c r="U132" i="35"/>
  <c r="K132" i="35" s="1"/>
  <c r="T132" i="35"/>
  <c r="AJ131" i="35"/>
  <c r="T131" i="35"/>
  <c r="AK130" i="35"/>
  <c r="AA130" i="35" s="1"/>
  <c r="AJ130" i="35"/>
  <c r="U130" i="35"/>
  <c r="K130" i="35" s="1"/>
  <c r="T130" i="35"/>
  <c r="AJ129" i="35"/>
  <c r="T129" i="35"/>
  <c r="AK128" i="35"/>
  <c r="AA128" i="35" s="1"/>
  <c r="AJ128" i="35"/>
  <c r="U128" i="35"/>
  <c r="K128" i="35" s="1"/>
  <c r="T128" i="35"/>
  <c r="AJ127" i="35"/>
  <c r="T127" i="35"/>
  <c r="AK126" i="35"/>
  <c r="AA126" i="35" s="1"/>
  <c r="AJ126" i="35"/>
  <c r="U126" i="35"/>
  <c r="K126" i="35" s="1"/>
  <c r="T126" i="35"/>
  <c r="AJ125" i="35"/>
  <c r="T125" i="35"/>
  <c r="AK124" i="35"/>
  <c r="AA124" i="35" s="1"/>
  <c r="AJ124" i="35"/>
  <c r="U124" i="35"/>
  <c r="K124" i="35" s="1"/>
  <c r="T124" i="35"/>
  <c r="AJ123" i="35"/>
  <c r="T123" i="35"/>
  <c r="AK122" i="35"/>
  <c r="AA122" i="35" s="1"/>
  <c r="AJ122" i="35"/>
  <c r="U122" i="35"/>
  <c r="K122" i="35" s="1"/>
  <c r="T122" i="35"/>
  <c r="AJ121" i="35"/>
  <c r="T121" i="35"/>
  <c r="AK120" i="35"/>
  <c r="AA120" i="35" s="1"/>
  <c r="AJ120" i="35"/>
  <c r="U120" i="35"/>
  <c r="K120" i="35" s="1"/>
  <c r="T120" i="35"/>
  <c r="AJ119" i="35"/>
  <c r="T119" i="35"/>
  <c r="AK118" i="35"/>
  <c r="AJ118" i="35"/>
  <c r="AA118" i="35"/>
  <c r="U118" i="35"/>
  <c r="T118" i="35"/>
  <c r="K118" i="35"/>
  <c r="AJ117" i="35"/>
  <c r="T117" i="35"/>
  <c r="AK116" i="35"/>
  <c r="AA116" i="35" s="1"/>
  <c r="AJ116" i="35"/>
  <c r="U116" i="35"/>
  <c r="K116" i="35" s="1"/>
  <c r="T116" i="35"/>
  <c r="AJ115" i="35"/>
  <c r="T115" i="35"/>
  <c r="AK114" i="35"/>
  <c r="AA114" i="35" s="1"/>
  <c r="AJ114" i="35"/>
  <c r="U114" i="35"/>
  <c r="K114" i="35" s="1"/>
  <c r="T114" i="35"/>
  <c r="AJ113" i="35"/>
  <c r="T113" i="35"/>
  <c r="AK112" i="35"/>
  <c r="AA112" i="35" s="1"/>
  <c r="AJ112" i="35"/>
  <c r="U112" i="35"/>
  <c r="T112" i="35"/>
  <c r="K112" i="35"/>
  <c r="AJ111" i="35"/>
  <c r="T111" i="35"/>
  <c r="AK110" i="35"/>
  <c r="AJ110" i="35"/>
  <c r="AA110" i="35"/>
  <c r="U110" i="35"/>
  <c r="T110" i="35"/>
  <c r="K110" i="35"/>
  <c r="AJ109" i="35"/>
  <c r="T109" i="35"/>
  <c r="AK108" i="35"/>
  <c r="AA108" i="35" s="1"/>
  <c r="AJ108" i="35"/>
  <c r="U108" i="35"/>
  <c r="K108" i="35" s="1"/>
  <c r="T108" i="35"/>
  <c r="AJ107" i="35"/>
  <c r="T107" i="35"/>
  <c r="AK106" i="35"/>
  <c r="AJ106" i="35"/>
  <c r="U106" i="35"/>
  <c r="K106" i="35" s="1"/>
  <c r="T106" i="35"/>
  <c r="AJ105" i="35"/>
  <c r="T105" i="35"/>
  <c r="AK96" i="35"/>
  <c r="AA96" i="35" s="1"/>
  <c r="AJ96" i="35"/>
  <c r="U96" i="35"/>
  <c r="T96" i="35"/>
  <c r="K96" i="35"/>
  <c r="AJ95" i="35"/>
  <c r="T95" i="35"/>
  <c r="AK94" i="35"/>
  <c r="AA94" i="35" s="1"/>
  <c r="AJ94" i="35"/>
  <c r="U94" i="35"/>
  <c r="T94" i="35"/>
  <c r="K94" i="35"/>
  <c r="AJ93" i="35"/>
  <c r="T93" i="35"/>
  <c r="AK92" i="35"/>
  <c r="AJ92" i="35"/>
  <c r="AA92" i="35"/>
  <c r="U92" i="35"/>
  <c r="K92" i="35" s="1"/>
  <c r="T92" i="35"/>
  <c r="AJ91" i="35"/>
  <c r="T91" i="35"/>
  <c r="AK90" i="35"/>
  <c r="AJ90" i="35"/>
  <c r="AA90" i="35"/>
  <c r="U90" i="35"/>
  <c r="K90" i="35" s="1"/>
  <c r="T90" i="35"/>
  <c r="AJ89" i="35"/>
  <c r="T89" i="35"/>
  <c r="AK88" i="35"/>
  <c r="AA88" i="35" s="1"/>
  <c r="AJ88" i="35"/>
  <c r="U88" i="35"/>
  <c r="K88" i="35" s="1"/>
  <c r="T88" i="35"/>
  <c r="AJ87" i="35"/>
  <c r="T87" i="35"/>
  <c r="AK86" i="35"/>
  <c r="AJ86" i="35"/>
  <c r="AA86" i="35"/>
  <c r="U86" i="35"/>
  <c r="T86" i="35"/>
  <c r="K86" i="35"/>
  <c r="AJ85" i="35"/>
  <c r="T85" i="35"/>
  <c r="AK84" i="35"/>
  <c r="AA84" i="35" s="1"/>
  <c r="AJ84" i="35"/>
  <c r="U84" i="35"/>
  <c r="T84" i="35"/>
  <c r="K84" i="35"/>
  <c r="AJ83" i="35"/>
  <c r="T83" i="35"/>
  <c r="AK82" i="35"/>
  <c r="AA82" i="35" s="1"/>
  <c r="AJ82" i="35"/>
  <c r="U82" i="35"/>
  <c r="K82" i="35" s="1"/>
  <c r="T82" i="35"/>
  <c r="AJ81" i="35"/>
  <c r="T81" i="35"/>
  <c r="AK80" i="35"/>
  <c r="AA80" i="35" s="1"/>
  <c r="AJ80" i="35"/>
  <c r="U80" i="35"/>
  <c r="T80" i="35"/>
  <c r="K80" i="35"/>
  <c r="AJ79" i="35"/>
  <c r="T79" i="35"/>
  <c r="AK78" i="35"/>
  <c r="AA78" i="35" s="1"/>
  <c r="AJ78" i="35"/>
  <c r="U78" i="35"/>
  <c r="K78" i="35" s="1"/>
  <c r="T78" i="35"/>
  <c r="AJ77" i="35"/>
  <c r="T77" i="35"/>
  <c r="AK76" i="35"/>
  <c r="AJ76" i="35"/>
  <c r="AA76" i="35"/>
  <c r="U76" i="35"/>
  <c r="T76" i="35"/>
  <c r="K76" i="35"/>
  <c r="AJ75" i="35"/>
  <c r="T75" i="35"/>
  <c r="AK74" i="35"/>
  <c r="AA74" i="35" s="1"/>
  <c r="AJ74" i="35"/>
  <c r="U74" i="35"/>
  <c r="K74" i="35" s="1"/>
  <c r="T74" i="35"/>
  <c r="AJ73" i="35"/>
  <c r="T73" i="35"/>
  <c r="AK72" i="35"/>
  <c r="AJ72" i="35"/>
  <c r="AA72" i="35"/>
  <c r="U72" i="35"/>
  <c r="K72" i="35" s="1"/>
  <c r="T72" i="35"/>
  <c r="AJ71" i="35"/>
  <c r="T71" i="35"/>
  <c r="AK70" i="35"/>
  <c r="AA70" i="35" s="1"/>
  <c r="AJ70" i="35"/>
  <c r="U70" i="35"/>
  <c r="K70" i="35" s="1"/>
  <c r="T70" i="35"/>
  <c r="AJ69" i="35"/>
  <c r="T69" i="35"/>
  <c r="AK68" i="35"/>
  <c r="AA68" i="35" s="1"/>
  <c r="AJ68" i="35"/>
  <c r="U68" i="35"/>
  <c r="K68" i="35" s="1"/>
  <c r="T68" i="35"/>
  <c r="AJ67" i="35"/>
  <c r="T67" i="35"/>
  <c r="AK66" i="35"/>
  <c r="AA66" i="35" s="1"/>
  <c r="AJ66" i="35"/>
  <c r="U66" i="35"/>
  <c r="T66" i="35"/>
  <c r="K66" i="35"/>
  <c r="AJ65" i="35"/>
  <c r="T65" i="35"/>
  <c r="AK64" i="35"/>
  <c r="AA64" i="35" s="1"/>
  <c r="AJ64" i="35"/>
  <c r="U64" i="35"/>
  <c r="K64" i="35" s="1"/>
  <c r="T64" i="35"/>
  <c r="AJ63" i="35"/>
  <c r="T63" i="35"/>
  <c r="AK62" i="35"/>
  <c r="AA62" i="35" s="1"/>
  <c r="AJ62" i="35"/>
  <c r="U62" i="35"/>
  <c r="K62" i="35" s="1"/>
  <c r="T62" i="35"/>
  <c r="AJ61" i="35"/>
  <c r="T61" i="35"/>
  <c r="AK60" i="35"/>
  <c r="AA60" i="35" s="1"/>
  <c r="AJ60" i="35"/>
  <c r="U60" i="35"/>
  <c r="K60" i="35" s="1"/>
  <c r="T60" i="35"/>
  <c r="AJ59" i="35"/>
  <c r="T59" i="35"/>
  <c r="AK58" i="35"/>
  <c r="AA58" i="35" s="1"/>
  <c r="AJ58" i="35"/>
  <c r="U58" i="35"/>
  <c r="K58" i="35" s="1"/>
  <c r="T58" i="35"/>
  <c r="AJ57" i="35"/>
  <c r="T57" i="35"/>
  <c r="AK56" i="35"/>
  <c r="AA56" i="35" s="1"/>
  <c r="AJ56" i="35"/>
  <c r="U56" i="35"/>
  <c r="K56" i="35" s="1"/>
  <c r="T56" i="35"/>
  <c r="AJ55" i="35"/>
  <c r="T55" i="35"/>
  <c r="AK47" i="35"/>
  <c r="AA47" i="35" s="1"/>
  <c r="AJ47" i="35"/>
  <c r="U47" i="35"/>
  <c r="K47" i="35" s="1"/>
  <c r="T47" i="35"/>
  <c r="AJ46" i="35"/>
  <c r="T46" i="35"/>
  <c r="AK45" i="35"/>
  <c r="AA45" i="35" s="1"/>
  <c r="AJ45" i="35"/>
  <c r="U45" i="35"/>
  <c r="K45" i="35" s="1"/>
  <c r="T45" i="35"/>
  <c r="AJ44" i="35"/>
  <c r="T44" i="35"/>
  <c r="AK43" i="35"/>
  <c r="AJ43" i="35"/>
  <c r="AA43" i="35"/>
  <c r="U43" i="35"/>
  <c r="K43" i="35" s="1"/>
  <c r="T43" i="35"/>
  <c r="AJ42" i="35"/>
  <c r="T42" i="35"/>
  <c r="AK41" i="35"/>
  <c r="AA41" i="35" s="1"/>
  <c r="AJ41" i="35"/>
  <c r="U41" i="35"/>
  <c r="K41" i="35" s="1"/>
  <c r="T41" i="35"/>
  <c r="AJ40" i="35"/>
  <c r="T40" i="35"/>
  <c r="AK39" i="35"/>
  <c r="AA39" i="35" s="1"/>
  <c r="AJ39" i="35"/>
  <c r="U39" i="35"/>
  <c r="K39" i="35" s="1"/>
  <c r="T39" i="35"/>
  <c r="AJ38" i="35"/>
  <c r="T38" i="35"/>
  <c r="AK37" i="35"/>
  <c r="AA37" i="35" s="1"/>
  <c r="AJ37" i="35"/>
  <c r="U37" i="35"/>
  <c r="K37" i="35" s="1"/>
  <c r="T37" i="35"/>
  <c r="AJ36" i="35"/>
  <c r="T36" i="35"/>
  <c r="AK35" i="35"/>
  <c r="AA35" i="35" s="1"/>
  <c r="AJ35" i="35"/>
  <c r="U35" i="35"/>
  <c r="K35" i="35" s="1"/>
  <c r="T35" i="35"/>
  <c r="AJ34" i="35"/>
  <c r="T34" i="35"/>
  <c r="AK33" i="35"/>
  <c r="AA33" i="35" s="1"/>
  <c r="AJ33" i="35"/>
  <c r="U33" i="35"/>
  <c r="T33" i="35"/>
  <c r="K33" i="35"/>
  <c r="AJ32" i="35"/>
  <c r="T32" i="35"/>
  <c r="AK31" i="35"/>
  <c r="AA31" i="35" s="1"/>
  <c r="AJ31" i="35"/>
  <c r="U31" i="35"/>
  <c r="T31" i="35"/>
  <c r="K31" i="35"/>
  <c r="AJ30" i="35"/>
  <c r="T30" i="35"/>
  <c r="AK29" i="35"/>
  <c r="AA29" i="35" s="1"/>
  <c r="AJ29" i="35"/>
  <c r="U29" i="35"/>
  <c r="K29" i="35" s="1"/>
  <c r="T29" i="35"/>
  <c r="AJ28" i="35"/>
  <c r="T28" i="35"/>
  <c r="AK27" i="35"/>
  <c r="AA27" i="35" s="1"/>
  <c r="AJ27" i="35"/>
  <c r="U27" i="35"/>
  <c r="T27" i="35"/>
  <c r="K27" i="35"/>
  <c r="AJ26" i="35"/>
  <c r="T26" i="35"/>
  <c r="AK25" i="35"/>
  <c r="AA25" i="35" s="1"/>
  <c r="AJ25" i="35"/>
  <c r="U25" i="35"/>
  <c r="K25" i="35" s="1"/>
  <c r="T25" i="35"/>
  <c r="AJ24" i="35"/>
  <c r="T24" i="35"/>
  <c r="AK23" i="35"/>
  <c r="AJ23" i="35"/>
  <c r="U23" i="35"/>
  <c r="K23" i="35" s="1"/>
  <c r="T23" i="35"/>
  <c r="AJ22" i="35"/>
  <c r="T22" i="35"/>
  <c r="AK21" i="35"/>
  <c r="AJ21" i="35"/>
  <c r="AA21" i="35"/>
  <c r="U21" i="35"/>
  <c r="K21" i="35" s="1"/>
  <c r="T21" i="35"/>
  <c r="AJ20" i="35"/>
  <c r="T20" i="35"/>
  <c r="AK19" i="35"/>
  <c r="AJ19" i="35"/>
  <c r="AA19" i="35"/>
  <c r="U19" i="35"/>
  <c r="K19" i="35" s="1"/>
  <c r="T19" i="35"/>
  <c r="AJ18" i="35"/>
  <c r="T18" i="35"/>
  <c r="AK17" i="35"/>
  <c r="AA17" i="35" s="1"/>
  <c r="AJ17" i="35"/>
  <c r="U17" i="35"/>
  <c r="T17" i="35"/>
  <c r="AJ16" i="35"/>
  <c r="T16" i="35"/>
  <c r="N8" i="35"/>
  <c r="N7" i="35"/>
  <c r="N6" i="35"/>
  <c r="N3" i="35"/>
  <c r="AK196" i="34"/>
  <c r="AA196" i="34" s="1"/>
  <c r="AJ196" i="34"/>
  <c r="U196" i="34"/>
  <c r="K196" i="34" s="1"/>
  <c r="T196" i="34"/>
  <c r="AJ195" i="34"/>
  <c r="T195" i="34"/>
  <c r="AK194" i="34"/>
  <c r="AJ194" i="34"/>
  <c r="AA194" i="34"/>
  <c r="U194" i="34"/>
  <c r="T194" i="34"/>
  <c r="K194" i="34"/>
  <c r="AJ193" i="34"/>
  <c r="T193" i="34"/>
  <c r="AK192" i="34"/>
  <c r="AA192" i="34" s="1"/>
  <c r="AJ192" i="34"/>
  <c r="U192" i="34"/>
  <c r="K192" i="34" s="1"/>
  <c r="T192" i="34"/>
  <c r="AJ191" i="34"/>
  <c r="T191" i="34"/>
  <c r="AK190" i="34"/>
  <c r="AJ190" i="34"/>
  <c r="AA190" i="34"/>
  <c r="U190" i="34"/>
  <c r="T190" i="34"/>
  <c r="K190" i="34"/>
  <c r="AJ189" i="34"/>
  <c r="T189" i="34"/>
  <c r="AK188" i="34"/>
  <c r="AA188" i="34" s="1"/>
  <c r="AJ188" i="34"/>
  <c r="U188" i="34"/>
  <c r="K188" i="34" s="1"/>
  <c r="T188" i="34"/>
  <c r="AJ187" i="34"/>
  <c r="T187" i="34"/>
  <c r="AK186" i="34"/>
  <c r="AA186" i="34" s="1"/>
  <c r="AJ186" i="34"/>
  <c r="U186" i="34"/>
  <c r="K186" i="34" s="1"/>
  <c r="T186" i="34"/>
  <c r="AJ185" i="34"/>
  <c r="T185" i="34"/>
  <c r="AK184" i="34"/>
  <c r="AJ184" i="34"/>
  <c r="AA184" i="34"/>
  <c r="U184" i="34"/>
  <c r="K184" i="34" s="1"/>
  <c r="T184" i="34"/>
  <c r="AJ183" i="34"/>
  <c r="T183" i="34"/>
  <c r="AK182" i="34"/>
  <c r="AA182" i="34" s="1"/>
  <c r="AJ182" i="34"/>
  <c r="U182" i="34"/>
  <c r="K182" i="34" s="1"/>
  <c r="T182" i="34"/>
  <c r="AJ181" i="34"/>
  <c r="T181" i="34"/>
  <c r="AK180" i="34"/>
  <c r="AA180" i="34" s="1"/>
  <c r="AJ180" i="34"/>
  <c r="U180" i="34"/>
  <c r="T180" i="34"/>
  <c r="K180" i="34"/>
  <c r="AJ179" i="34"/>
  <c r="T179" i="34"/>
  <c r="AK178" i="34"/>
  <c r="AA178" i="34" s="1"/>
  <c r="AJ178" i="34"/>
  <c r="U178" i="34"/>
  <c r="K178" i="34" s="1"/>
  <c r="T178" i="34"/>
  <c r="AJ177" i="34"/>
  <c r="T177" i="34"/>
  <c r="AK176" i="34"/>
  <c r="AJ176" i="34"/>
  <c r="AA176" i="34"/>
  <c r="U176" i="34"/>
  <c r="K176" i="34" s="1"/>
  <c r="T176" i="34"/>
  <c r="AJ175" i="34"/>
  <c r="T175" i="34"/>
  <c r="AK174" i="34"/>
  <c r="AJ174" i="34"/>
  <c r="AA174" i="34"/>
  <c r="U174" i="34"/>
  <c r="K174" i="34" s="1"/>
  <c r="T174" i="34"/>
  <c r="AJ173" i="34"/>
  <c r="T173" i="34"/>
  <c r="AK172" i="34"/>
  <c r="AA172" i="34" s="1"/>
  <c r="AJ172" i="34"/>
  <c r="U172" i="34"/>
  <c r="K172" i="34" s="1"/>
  <c r="T172" i="34"/>
  <c r="AJ171" i="34"/>
  <c r="T171" i="34"/>
  <c r="AK170" i="34"/>
  <c r="AJ170" i="34"/>
  <c r="AA170" i="34"/>
  <c r="U170" i="34"/>
  <c r="K170" i="34" s="1"/>
  <c r="T170" i="34"/>
  <c r="AJ169" i="34"/>
  <c r="T169" i="34"/>
  <c r="AK168" i="34"/>
  <c r="AA168" i="34" s="1"/>
  <c r="AJ168" i="34"/>
  <c r="U168" i="34"/>
  <c r="K168" i="34" s="1"/>
  <c r="T168" i="34"/>
  <c r="AJ167" i="34"/>
  <c r="T167" i="34"/>
  <c r="AK166" i="34"/>
  <c r="AA166" i="34" s="1"/>
  <c r="AJ166" i="34"/>
  <c r="U166" i="34"/>
  <c r="K166" i="34" s="1"/>
  <c r="T166" i="34"/>
  <c r="AJ165" i="34"/>
  <c r="T165" i="34"/>
  <c r="AK164" i="34"/>
  <c r="AJ164" i="34"/>
  <c r="AA164" i="34"/>
  <c r="U164" i="34"/>
  <c r="K164" i="34" s="1"/>
  <c r="T164" i="34"/>
  <c r="AJ163" i="34"/>
  <c r="T163" i="34"/>
  <c r="AK162" i="34"/>
  <c r="AA162" i="34" s="1"/>
  <c r="AJ162" i="34"/>
  <c r="U162" i="34"/>
  <c r="K162" i="34" s="1"/>
  <c r="T162" i="34"/>
  <c r="AJ161" i="34"/>
  <c r="T161" i="34"/>
  <c r="AK160" i="34"/>
  <c r="AA160" i="34" s="1"/>
  <c r="AJ160" i="34"/>
  <c r="U160" i="34"/>
  <c r="T160" i="34"/>
  <c r="K160" i="34"/>
  <c r="AJ159" i="34"/>
  <c r="T159" i="34"/>
  <c r="AK158" i="34"/>
  <c r="AA158" i="34" s="1"/>
  <c r="AJ158" i="34"/>
  <c r="U158" i="34"/>
  <c r="K158" i="34" s="1"/>
  <c r="T158" i="34"/>
  <c r="AJ157" i="34"/>
  <c r="T157" i="34"/>
  <c r="AK156" i="34"/>
  <c r="AJ156" i="34"/>
  <c r="U156" i="34"/>
  <c r="K156" i="34" s="1"/>
  <c r="T156" i="34"/>
  <c r="AJ155" i="34"/>
  <c r="T155" i="34"/>
  <c r="AK146" i="34"/>
  <c r="AJ146" i="34"/>
  <c r="AA146" i="34"/>
  <c r="U146" i="34"/>
  <c r="K146" i="34" s="1"/>
  <c r="T146" i="34"/>
  <c r="AJ145" i="34"/>
  <c r="T145" i="34"/>
  <c r="AK144" i="34"/>
  <c r="AA144" i="34" s="1"/>
  <c r="AJ144" i="34"/>
  <c r="U144" i="34"/>
  <c r="K144" i="34" s="1"/>
  <c r="T144" i="34"/>
  <c r="AJ143" i="34"/>
  <c r="T143" i="34"/>
  <c r="AK142" i="34"/>
  <c r="AA142" i="34" s="1"/>
  <c r="AJ142" i="34"/>
  <c r="U142" i="34"/>
  <c r="K142" i="34" s="1"/>
  <c r="T142" i="34"/>
  <c r="AJ141" i="34"/>
  <c r="T141" i="34"/>
  <c r="AK140" i="34"/>
  <c r="AA140" i="34" s="1"/>
  <c r="AJ140" i="34"/>
  <c r="U140" i="34"/>
  <c r="K140" i="34" s="1"/>
  <c r="T140" i="34"/>
  <c r="AJ139" i="34"/>
  <c r="T139" i="34"/>
  <c r="AK138" i="34"/>
  <c r="AA138" i="34" s="1"/>
  <c r="AJ138" i="34"/>
  <c r="U138" i="34"/>
  <c r="K138" i="34" s="1"/>
  <c r="T138" i="34"/>
  <c r="AJ137" i="34"/>
  <c r="T137" i="34"/>
  <c r="AK136" i="34"/>
  <c r="AA136" i="34" s="1"/>
  <c r="AJ136" i="34"/>
  <c r="U136" i="34"/>
  <c r="K136" i="34" s="1"/>
  <c r="T136" i="34"/>
  <c r="AJ135" i="34"/>
  <c r="T135" i="34"/>
  <c r="AK134" i="34"/>
  <c r="AA134" i="34" s="1"/>
  <c r="AJ134" i="34"/>
  <c r="U134" i="34"/>
  <c r="K134" i="34" s="1"/>
  <c r="T134" i="34"/>
  <c r="AJ133" i="34"/>
  <c r="T133" i="34"/>
  <c r="AK132" i="34"/>
  <c r="AA132" i="34" s="1"/>
  <c r="AJ132" i="34"/>
  <c r="U132" i="34"/>
  <c r="K132" i="34" s="1"/>
  <c r="T132" i="34"/>
  <c r="AJ131" i="34"/>
  <c r="T131" i="34"/>
  <c r="AK130" i="34"/>
  <c r="AA130" i="34" s="1"/>
  <c r="AJ130" i="34"/>
  <c r="U130" i="34"/>
  <c r="T130" i="34"/>
  <c r="K130" i="34"/>
  <c r="AJ129" i="34"/>
  <c r="T129" i="34"/>
  <c r="AK128" i="34"/>
  <c r="AA128" i="34" s="1"/>
  <c r="AJ128" i="34"/>
  <c r="U128" i="34"/>
  <c r="K128" i="34" s="1"/>
  <c r="T128" i="34"/>
  <c r="AJ127" i="34"/>
  <c r="T127" i="34"/>
  <c r="AK126" i="34"/>
  <c r="AA126" i="34" s="1"/>
  <c r="AJ126" i="34"/>
  <c r="U126" i="34"/>
  <c r="K126" i="34" s="1"/>
  <c r="T126" i="34"/>
  <c r="AJ125" i="34"/>
  <c r="T125" i="34"/>
  <c r="AK124" i="34"/>
  <c r="AJ124" i="34"/>
  <c r="AA124" i="34"/>
  <c r="U124" i="34"/>
  <c r="T124" i="34"/>
  <c r="K124" i="34"/>
  <c r="AJ123" i="34"/>
  <c r="T123" i="34"/>
  <c r="AK122" i="34"/>
  <c r="AA122" i="34" s="1"/>
  <c r="AJ122" i="34"/>
  <c r="U122" i="34"/>
  <c r="K122" i="34" s="1"/>
  <c r="T122" i="34"/>
  <c r="AJ121" i="34"/>
  <c r="T121" i="34"/>
  <c r="AK120" i="34"/>
  <c r="AJ120" i="34"/>
  <c r="AA120" i="34"/>
  <c r="U120" i="34"/>
  <c r="K120" i="34" s="1"/>
  <c r="T120" i="34"/>
  <c r="AJ119" i="34"/>
  <c r="T119" i="34"/>
  <c r="AK118" i="34"/>
  <c r="AA118" i="34" s="1"/>
  <c r="AJ118" i="34"/>
  <c r="U118" i="34"/>
  <c r="T118" i="34"/>
  <c r="K118" i="34"/>
  <c r="AJ117" i="34"/>
  <c r="T117" i="34"/>
  <c r="AK116" i="34"/>
  <c r="AJ116" i="34"/>
  <c r="AA116" i="34"/>
  <c r="U116" i="34"/>
  <c r="K116" i="34" s="1"/>
  <c r="T116" i="34"/>
  <c r="AJ115" i="34"/>
  <c r="T115" i="34"/>
  <c r="AK114" i="34"/>
  <c r="AA114" i="34" s="1"/>
  <c r="AJ114" i="34"/>
  <c r="U114" i="34"/>
  <c r="K114" i="34" s="1"/>
  <c r="T114" i="34"/>
  <c r="AJ113" i="34"/>
  <c r="T113" i="34"/>
  <c r="AK112" i="34"/>
  <c r="AJ112" i="34"/>
  <c r="AA112" i="34"/>
  <c r="U112" i="34"/>
  <c r="K112" i="34" s="1"/>
  <c r="T112" i="34"/>
  <c r="AJ111" i="34"/>
  <c r="T111" i="34"/>
  <c r="AK110" i="34"/>
  <c r="AA110" i="34" s="1"/>
  <c r="AJ110" i="34"/>
  <c r="U110" i="34"/>
  <c r="K110" i="34" s="1"/>
  <c r="T110" i="34"/>
  <c r="AJ109" i="34"/>
  <c r="T109" i="34"/>
  <c r="AK108" i="34"/>
  <c r="AA108" i="34" s="1"/>
  <c r="AJ108" i="34"/>
  <c r="U108" i="34"/>
  <c r="K108" i="34" s="1"/>
  <c r="T108" i="34"/>
  <c r="AJ107" i="34"/>
  <c r="T107" i="34"/>
  <c r="AK106" i="34"/>
  <c r="AJ106" i="34"/>
  <c r="U106" i="34"/>
  <c r="T106" i="34"/>
  <c r="K106" i="34"/>
  <c r="AJ105" i="34"/>
  <c r="T105" i="34"/>
  <c r="AK96" i="34"/>
  <c r="AA96" i="34" s="1"/>
  <c r="AJ96" i="34"/>
  <c r="U96" i="34"/>
  <c r="T96" i="34"/>
  <c r="K96" i="34"/>
  <c r="AJ95" i="34"/>
  <c r="T95" i="34"/>
  <c r="AK94" i="34"/>
  <c r="AJ94" i="34"/>
  <c r="AA94" i="34"/>
  <c r="U94" i="34"/>
  <c r="K94" i="34" s="1"/>
  <c r="T94" i="34"/>
  <c r="AJ93" i="34"/>
  <c r="T93" i="34"/>
  <c r="AK92" i="34"/>
  <c r="AJ92" i="34"/>
  <c r="AA92" i="34"/>
  <c r="U92" i="34"/>
  <c r="T92" i="34"/>
  <c r="K92" i="34"/>
  <c r="AJ91" i="34"/>
  <c r="T91" i="34"/>
  <c r="AK90" i="34"/>
  <c r="AA90" i="34" s="1"/>
  <c r="AJ90" i="34"/>
  <c r="U90" i="34"/>
  <c r="T90" i="34"/>
  <c r="K90" i="34"/>
  <c r="AJ89" i="34"/>
  <c r="T89" i="34"/>
  <c r="AK88" i="34"/>
  <c r="AA88" i="34" s="1"/>
  <c r="AJ88" i="34"/>
  <c r="U88" i="34"/>
  <c r="K88" i="34" s="1"/>
  <c r="T88" i="34"/>
  <c r="AJ87" i="34"/>
  <c r="T87" i="34"/>
  <c r="AK86" i="34"/>
  <c r="AA86" i="34" s="1"/>
  <c r="AJ86" i="34"/>
  <c r="U86" i="34"/>
  <c r="T86" i="34"/>
  <c r="K86" i="34"/>
  <c r="AJ85" i="34"/>
  <c r="T85" i="34"/>
  <c r="AK84" i="34"/>
  <c r="AA84" i="34" s="1"/>
  <c r="AJ84" i="34"/>
  <c r="U84" i="34"/>
  <c r="K84" i="34" s="1"/>
  <c r="T84" i="34"/>
  <c r="AJ83" i="34"/>
  <c r="T83" i="34"/>
  <c r="AK82" i="34"/>
  <c r="AA82" i="34" s="1"/>
  <c r="AJ82" i="34"/>
  <c r="U82" i="34"/>
  <c r="K82" i="34" s="1"/>
  <c r="T82" i="34"/>
  <c r="AJ81" i="34"/>
  <c r="T81" i="34"/>
  <c r="AK80" i="34"/>
  <c r="AJ80" i="34"/>
  <c r="AA80" i="34"/>
  <c r="U80" i="34"/>
  <c r="K80" i="34" s="1"/>
  <c r="T80" i="34"/>
  <c r="AJ79" i="34"/>
  <c r="T79" i="34"/>
  <c r="AK78" i="34"/>
  <c r="AA78" i="34" s="1"/>
  <c r="AJ78" i="34"/>
  <c r="U78" i="34"/>
  <c r="T78" i="34"/>
  <c r="K78" i="34"/>
  <c r="AJ77" i="34"/>
  <c r="T77" i="34"/>
  <c r="AK76" i="34"/>
  <c r="AA76" i="34" s="1"/>
  <c r="AJ76" i="34"/>
  <c r="U76" i="34"/>
  <c r="K76" i="34" s="1"/>
  <c r="T76" i="34"/>
  <c r="AJ75" i="34"/>
  <c r="T75" i="34"/>
  <c r="AK74" i="34"/>
  <c r="AA74" i="34" s="1"/>
  <c r="AJ74" i="34"/>
  <c r="U74" i="34"/>
  <c r="K74" i="34" s="1"/>
  <c r="T74" i="34"/>
  <c r="AJ73" i="34"/>
  <c r="T73" i="34"/>
  <c r="AK72" i="34"/>
  <c r="AA72" i="34" s="1"/>
  <c r="AJ72" i="34"/>
  <c r="U72" i="34"/>
  <c r="K72" i="34" s="1"/>
  <c r="T72" i="34"/>
  <c r="AJ71" i="34"/>
  <c r="T71" i="34"/>
  <c r="AK70" i="34"/>
  <c r="AA70" i="34" s="1"/>
  <c r="AJ70" i="34"/>
  <c r="U70" i="34"/>
  <c r="K70" i="34" s="1"/>
  <c r="T70" i="34"/>
  <c r="AJ69" i="34"/>
  <c r="T69" i="34"/>
  <c r="AK68" i="34"/>
  <c r="AJ68" i="34"/>
  <c r="AA68" i="34"/>
  <c r="U68" i="34"/>
  <c r="K68" i="34" s="1"/>
  <c r="T68" i="34"/>
  <c r="AJ67" i="34"/>
  <c r="T67" i="34"/>
  <c r="AK66" i="34"/>
  <c r="AA66" i="34" s="1"/>
  <c r="AJ66" i="34"/>
  <c r="U66" i="34"/>
  <c r="K66" i="34" s="1"/>
  <c r="T66" i="34"/>
  <c r="AJ65" i="34"/>
  <c r="T65" i="34"/>
  <c r="AK64" i="34"/>
  <c r="AA64" i="34" s="1"/>
  <c r="AJ64" i="34"/>
  <c r="U64" i="34"/>
  <c r="K64" i="34" s="1"/>
  <c r="T64" i="34"/>
  <c r="AJ63" i="34"/>
  <c r="T63" i="34"/>
  <c r="AK62" i="34"/>
  <c r="AA62" i="34" s="1"/>
  <c r="AJ62" i="34"/>
  <c r="U62" i="34"/>
  <c r="K62" i="34" s="1"/>
  <c r="T62" i="34"/>
  <c r="AJ61" i="34"/>
  <c r="T61" i="34"/>
  <c r="AK60" i="34"/>
  <c r="AA60" i="34" s="1"/>
  <c r="AJ60" i="34"/>
  <c r="U60" i="34"/>
  <c r="K60" i="34" s="1"/>
  <c r="T60" i="34"/>
  <c r="AJ59" i="34"/>
  <c r="T59" i="34"/>
  <c r="AK58" i="34"/>
  <c r="AA58" i="34" s="1"/>
  <c r="AJ58" i="34"/>
  <c r="U58" i="34"/>
  <c r="K58" i="34" s="1"/>
  <c r="T58" i="34"/>
  <c r="AJ57" i="34"/>
  <c r="T57" i="34"/>
  <c r="AK56" i="34"/>
  <c r="AA56" i="34" s="1"/>
  <c r="AJ56" i="34"/>
  <c r="U56" i="34"/>
  <c r="T56" i="34"/>
  <c r="AJ55" i="34"/>
  <c r="T55" i="34"/>
  <c r="AK47" i="34"/>
  <c r="AJ47" i="34"/>
  <c r="AA47" i="34"/>
  <c r="U47" i="34"/>
  <c r="K47" i="34" s="1"/>
  <c r="T47" i="34"/>
  <c r="AJ46" i="34"/>
  <c r="T46" i="34"/>
  <c r="AK45" i="34"/>
  <c r="AA45" i="34" s="1"/>
  <c r="AJ45" i="34"/>
  <c r="U45" i="34"/>
  <c r="K45" i="34" s="1"/>
  <c r="T45" i="34"/>
  <c r="AJ44" i="34"/>
  <c r="T44" i="34"/>
  <c r="AK43" i="34"/>
  <c r="AA43" i="34" s="1"/>
  <c r="AJ43" i="34"/>
  <c r="U43" i="34"/>
  <c r="K43" i="34" s="1"/>
  <c r="T43" i="34"/>
  <c r="AJ42" i="34"/>
  <c r="T42" i="34"/>
  <c r="AK41" i="34"/>
  <c r="AA41" i="34" s="1"/>
  <c r="AJ41" i="34"/>
  <c r="U41" i="34"/>
  <c r="K41" i="34" s="1"/>
  <c r="T41" i="34"/>
  <c r="AJ40" i="34"/>
  <c r="T40" i="34"/>
  <c r="AK39" i="34"/>
  <c r="AA39" i="34" s="1"/>
  <c r="AJ39" i="34"/>
  <c r="U39" i="34"/>
  <c r="T39" i="34"/>
  <c r="K39" i="34"/>
  <c r="AJ38" i="34"/>
  <c r="T38" i="34"/>
  <c r="AK37" i="34"/>
  <c r="AA37" i="34" s="1"/>
  <c r="AJ37" i="34"/>
  <c r="U37" i="34"/>
  <c r="K37" i="34" s="1"/>
  <c r="T37" i="34"/>
  <c r="AJ36" i="34"/>
  <c r="T36" i="34"/>
  <c r="AK35" i="34"/>
  <c r="AJ35" i="34"/>
  <c r="AA35" i="34"/>
  <c r="U35" i="34"/>
  <c r="T35" i="34"/>
  <c r="K35" i="34"/>
  <c r="AJ34" i="34"/>
  <c r="T34" i="34"/>
  <c r="AK33" i="34"/>
  <c r="AA33" i="34" s="1"/>
  <c r="AJ33" i="34"/>
  <c r="U33" i="34"/>
  <c r="K33" i="34" s="1"/>
  <c r="T33" i="34"/>
  <c r="AJ32" i="34"/>
  <c r="T32" i="34"/>
  <c r="AK31" i="34"/>
  <c r="AJ31" i="34"/>
  <c r="AA31" i="34"/>
  <c r="U31" i="34"/>
  <c r="K31" i="34" s="1"/>
  <c r="T31" i="34"/>
  <c r="AJ30" i="34"/>
  <c r="T30" i="34"/>
  <c r="AK29" i="34"/>
  <c r="AA29" i="34" s="1"/>
  <c r="AJ29" i="34"/>
  <c r="U29" i="34"/>
  <c r="T29" i="34"/>
  <c r="K29" i="34"/>
  <c r="AJ28" i="34"/>
  <c r="T28" i="34"/>
  <c r="AK27" i="34"/>
  <c r="AA27" i="34" s="1"/>
  <c r="AJ27" i="34"/>
  <c r="U27" i="34"/>
  <c r="K27" i="34" s="1"/>
  <c r="T27" i="34"/>
  <c r="AJ26" i="34"/>
  <c r="T26" i="34"/>
  <c r="AK25" i="34"/>
  <c r="AJ25" i="34"/>
  <c r="AA25" i="34"/>
  <c r="U25" i="34"/>
  <c r="K25" i="34" s="1"/>
  <c r="T25" i="34"/>
  <c r="AJ24" i="34"/>
  <c r="T24" i="34"/>
  <c r="AK23" i="34"/>
  <c r="AA23" i="34" s="1"/>
  <c r="AJ23" i="34"/>
  <c r="U23" i="34"/>
  <c r="K23" i="34" s="1"/>
  <c r="T23" i="34"/>
  <c r="AJ22" i="34"/>
  <c r="T22" i="34"/>
  <c r="AK21" i="34"/>
  <c r="AJ21" i="34"/>
  <c r="AA21" i="34"/>
  <c r="U21" i="34"/>
  <c r="K21" i="34" s="1"/>
  <c r="T21" i="34"/>
  <c r="AJ20" i="34"/>
  <c r="T20" i="34"/>
  <c r="AK19" i="34"/>
  <c r="AA19" i="34" s="1"/>
  <c r="AJ19" i="34"/>
  <c r="U19" i="34"/>
  <c r="K19" i="34" s="1"/>
  <c r="T19" i="34"/>
  <c r="AJ18" i="34"/>
  <c r="T18" i="34"/>
  <c r="AK17" i="34"/>
  <c r="AJ17" i="34"/>
  <c r="U17" i="34"/>
  <c r="K17" i="34" s="1"/>
  <c r="T17" i="34"/>
  <c r="AJ16" i="34"/>
  <c r="T16" i="34"/>
  <c r="N8" i="34"/>
  <c r="N7" i="34"/>
  <c r="N6" i="34"/>
  <c r="N3" i="34"/>
  <c r="AK196" i="33"/>
  <c r="AJ196" i="33"/>
  <c r="AA196" i="33"/>
  <c r="U196" i="33"/>
  <c r="K196" i="33" s="1"/>
  <c r="T196" i="33"/>
  <c r="AJ195" i="33"/>
  <c r="T195" i="33"/>
  <c r="AK194" i="33"/>
  <c r="AJ194" i="33"/>
  <c r="AA194" i="33"/>
  <c r="U194" i="33"/>
  <c r="T194" i="33"/>
  <c r="K194" i="33"/>
  <c r="AJ193" i="33"/>
  <c r="T193" i="33"/>
  <c r="AK192" i="33"/>
  <c r="AA192" i="33" s="1"/>
  <c r="AJ192" i="33"/>
  <c r="U192" i="33"/>
  <c r="T192" i="33"/>
  <c r="K192" i="33"/>
  <c r="AJ191" i="33"/>
  <c r="T191" i="33"/>
  <c r="AK190" i="33"/>
  <c r="AA190" i="33" s="1"/>
  <c r="AJ190" i="33"/>
  <c r="U190" i="33"/>
  <c r="K190" i="33" s="1"/>
  <c r="T190" i="33"/>
  <c r="AJ189" i="33"/>
  <c r="T189" i="33"/>
  <c r="AK188" i="33"/>
  <c r="AA188" i="33" s="1"/>
  <c r="AJ188" i="33"/>
  <c r="U188" i="33"/>
  <c r="K188" i="33" s="1"/>
  <c r="T188" i="33"/>
  <c r="AJ187" i="33"/>
  <c r="T187" i="33"/>
  <c r="AK186" i="33"/>
  <c r="AA186" i="33" s="1"/>
  <c r="AJ186" i="33"/>
  <c r="U186" i="33"/>
  <c r="K186" i="33" s="1"/>
  <c r="T186" i="33"/>
  <c r="AJ185" i="33"/>
  <c r="T185" i="33"/>
  <c r="AK184" i="33"/>
  <c r="AJ184" i="33"/>
  <c r="AA184" i="33"/>
  <c r="U184" i="33"/>
  <c r="K184" i="33" s="1"/>
  <c r="T184" i="33"/>
  <c r="AJ183" i="33"/>
  <c r="T183" i="33"/>
  <c r="AK182" i="33"/>
  <c r="AA182" i="33" s="1"/>
  <c r="AJ182" i="33"/>
  <c r="U182" i="33"/>
  <c r="T182" i="33"/>
  <c r="K182" i="33"/>
  <c r="AJ181" i="33"/>
  <c r="T181" i="33"/>
  <c r="AK180" i="33"/>
  <c r="AA180" i="33" s="1"/>
  <c r="AJ180" i="33"/>
  <c r="U180" i="33"/>
  <c r="K180" i="33" s="1"/>
  <c r="T180" i="33"/>
  <c r="AJ179" i="33"/>
  <c r="T179" i="33"/>
  <c r="AK178" i="33"/>
  <c r="AJ178" i="33"/>
  <c r="AA178" i="33"/>
  <c r="U178" i="33"/>
  <c r="K178" i="33" s="1"/>
  <c r="T178" i="33"/>
  <c r="AJ177" i="33"/>
  <c r="T177" i="33"/>
  <c r="AK176" i="33"/>
  <c r="AA176" i="33" s="1"/>
  <c r="AJ176" i="33"/>
  <c r="U176" i="33"/>
  <c r="K176" i="33" s="1"/>
  <c r="T176" i="33"/>
  <c r="AJ175" i="33"/>
  <c r="T175" i="33"/>
  <c r="AK174" i="33"/>
  <c r="AJ174" i="33"/>
  <c r="AA174" i="33"/>
  <c r="U174" i="33"/>
  <c r="T174" i="33"/>
  <c r="K174" i="33"/>
  <c r="AJ173" i="33"/>
  <c r="T173" i="33"/>
  <c r="AK172" i="33"/>
  <c r="AA172" i="33" s="1"/>
  <c r="AJ172" i="33"/>
  <c r="U172" i="33"/>
  <c r="K172" i="33" s="1"/>
  <c r="T172" i="33"/>
  <c r="AJ171" i="33"/>
  <c r="T171" i="33"/>
  <c r="AK170" i="33"/>
  <c r="AJ170" i="33"/>
  <c r="AA170" i="33"/>
  <c r="U170" i="33"/>
  <c r="K170" i="33" s="1"/>
  <c r="T170" i="33"/>
  <c r="AJ169" i="33"/>
  <c r="T169" i="33"/>
  <c r="AK168" i="33"/>
  <c r="AA168" i="33" s="1"/>
  <c r="AJ168" i="33"/>
  <c r="U168" i="33"/>
  <c r="K168" i="33" s="1"/>
  <c r="T168" i="33"/>
  <c r="AJ167" i="33"/>
  <c r="T167" i="33"/>
  <c r="AK166" i="33"/>
  <c r="AA166" i="33" s="1"/>
  <c r="AJ166" i="33"/>
  <c r="U166" i="33"/>
  <c r="K166" i="33" s="1"/>
  <c r="T166" i="33"/>
  <c r="AJ165" i="33"/>
  <c r="T165" i="33"/>
  <c r="AK164" i="33"/>
  <c r="AA164" i="33" s="1"/>
  <c r="AJ164" i="33"/>
  <c r="U164" i="33"/>
  <c r="K164" i="33" s="1"/>
  <c r="T164" i="33"/>
  <c r="AJ163" i="33"/>
  <c r="T163" i="33"/>
  <c r="AK162" i="33"/>
  <c r="AJ162" i="33"/>
  <c r="AA162" i="33"/>
  <c r="U162" i="33"/>
  <c r="K162" i="33" s="1"/>
  <c r="T162" i="33"/>
  <c r="AJ161" i="33"/>
  <c r="T161" i="33"/>
  <c r="AK160" i="33"/>
  <c r="AA160" i="33" s="1"/>
  <c r="AJ160" i="33"/>
  <c r="U160" i="33"/>
  <c r="T160" i="33"/>
  <c r="K160" i="33"/>
  <c r="AJ159" i="33"/>
  <c r="T159" i="33"/>
  <c r="AK158" i="33"/>
  <c r="AA158" i="33" s="1"/>
  <c r="AJ158" i="33"/>
  <c r="U158" i="33"/>
  <c r="K158" i="33" s="1"/>
  <c r="T158" i="33"/>
  <c r="AJ157" i="33"/>
  <c r="T157" i="33"/>
  <c r="AK156" i="33"/>
  <c r="AJ156" i="33"/>
  <c r="U156" i="33"/>
  <c r="T156" i="33"/>
  <c r="AJ155" i="33"/>
  <c r="T155" i="33"/>
  <c r="AK146" i="33"/>
  <c r="AA146" i="33" s="1"/>
  <c r="AJ146" i="33"/>
  <c r="U146" i="33"/>
  <c r="K146" i="33" s="1"/>
  <c r="T146" i="33"/>
  <c r="AJ145" i="33"/>
  <c r="T145" i="33"/>
  <c r="AK144" i="33"/>
  <c r="AJ144" i="33"/>
  <c r="AA144" i="33"/>
  <c r="U144" i="33"/>
  <c r="K144" i="33" s="1"/>
  <c r="T144" i="33"/>
  <c r="AJ143" i="33"/>
  <c r="T143" i="33"/>
  <c r="AK142" i="33"/>
  <c r="AA142" i="33" s="1"/>
  <c r="AJ142" i="33"/>
  <c r="U142" i="33"/>
  <c r="K142" i="33" s="1"/>
  <c r="T142" i="33"/>
  <c r="AJ141" i="33"/>
  <c r="T141" i="33"/>
  <c r="AK140" i="33"/>
  <c r="AA140" i="33" s="1"/>
  <c r="AJ140" i="33"/>
  <c r="U140" i="33"/>
  <c r="K140" i="33" s="1"/>
  <c r="T140" i="33"/>
  <c r="AJ139" i="33"/>
  <c r="T139" i="33"/>
  <c r="AK138" i="33"/>
  <c r="AA138" i="33" s="1"/>
  <c r="AJ138" i="33"/>
  <c r="U138" i="33"/>
  <c r="K138" i="33" s="1"/>
  <c r="T138" i="33"/>
  <c r="AJ137" i="33"/>
  <c r="T137" i="33"/>
  <c r="AK136" i="33"/>
  <c r="AA136" i="33" s="1"/>
  <c r="AJ136" i="33"/>
  <c r="U136" i="33"/>
  <c r="K136" i="33" s="1"/>
  <c r="T136" i="33"/>
  <c r="AJ135" i="33"/>
  <c r="T135" i="33"/>
  <c r="AK134" i="33"/>
  <c r="AJ134" i="33"/>
  <c r="AA134" i="33"/>
  <c r="U134" i="33"/>
  <c r="K134" i="33" s="1"/>
  <c r="T134" i="33"/>
  <c r="AJ133" i="33"/>
  <c r="T133" i="33"/>
  <c r="AK132" i="33"/>
  <c r="AA132" i="33" s="1"/>
  <c r="AJ132" i="33"/>
  <c r="U132" i="33"/>
  <c r="K132" i="33" s="1"/>
  <c r="T132" i="33"/>
  <c r="AJ131" i="33"/>
  <c r="T131" i="33"/>
  <c r="AK130" i="33"/>
  <c r="AA130" i="33" s="1"/>
  <c r="AJ130" i="33"/>
  <c r="U130" i="33"/>
  <c r="K130" i="33" s="1"/>
  <c r="T130" i="33"/>
  <c r="AJ129" i="33"/>
  <c r="T129" i="33"/>
  <c r="AK128" i="33"/>
  <c r="AA128" i="33" s="1"/>
  <c r="AJ128" i="33"/>
  <c r="U128" i="33"/>
  <c r="K128" i="33" s="1"/>
  <c r="T128" i="33"/>
  <c r="AJ127" i="33"/>
  <c r="T127" i="33"/>
  <c r="AK126" i="33"/>
  <c r="AJ126" i="33"/>
  <c r="AA126" i="33"/>
  <c r="U126" i="33"/>
  <c r="K126" i="33" s="1"/>
  <c r="T126" i="33"/>
  <c r="AJ125" i="33"/>
  <c r="T125" i="33"/>
  <c r="AK124" i="33"/>
  <c r="AA124" i="33" s="1"/>
  <c r="AJ124" i="33"/>
  <c r="U124" i="33"/>
  <c r="K124" i="33" s="1"/>
  <c r="T124" i="33"/>
  <c r="AJ123" i="33"/>
  <c r="T123" i="33"/>
  <c r="AK122" i="33"/>
  <c r="AA122" i="33" s="1"/>
  <c r="AJ122" i="33"/>
  <c r="U122" i="33"/>
  <c r="T122" i="33"/>
  <c r="K122" i="33"/>
  <c r="AJ121" i="33"/>
  <c r="T121" i="33"/>
  <c r="AK120" i="33"/>
  <c r="AA120" i="33" s="1"/>
  <c r="AJ120" i="33"/>
  <c r="U120" i="33"/>
  <c r="K120" i="33" s="1"/>
  <c r="T120" i="33"/>
  <c r="AJ119" i="33"/>
  <c r="T119" i="33"/>
  <c r="AK118" i="33"/>
  <c r="AA118" i="33" s="1"/>
  <c r="AJ118" i="33"/>
  <c r="U118" i="33"/>
  <c r="K118" i="33" s="1"/>
  <c r="T118" i="33"/>
  <c r="AJ117" i="33"/>
  <c r="T117" i="33"/>
  <c r="AK116" i="33"/>
  <c r="AA116" i="33" s="1"/>
  <c r="AJ116" i="33"/>
  <c r="U116" i="33"/>
  <c r="K116" i="33" s="1"/>
  <c r="T116" i="33"/>
  <c r="AJ115" i="33"/>
  <c r="T115" i="33"/>
  <c r="AK114" i="33"/>
  <c r="AJ114" i="33"/>
  <c r="AA114" i="33"/>
  <c r="U114" i="33"/>
  <c r="K114" i="33" s="1"/>
  <c r="T114" i="33"/>
  <c r="AJ113" i="33"/>
  <c r="T113" i="33"/>
  <c r="AK112" i="33"/>
  <c r="AA112" i="33" s="1"/>
  <c r="AJ112" i="33"/>
  <c r="U112" i="33"/>
  <c r="T112" i="33"/>
  <c r="K112" i="33"/>
  <c r="AJ111" i="33"/>
  <c r="T111" i="33"/>
  <c r="AK110" i="33"/>
  <c r="AA110" i="33" s="1"/>
  <c r="AJ110" i="33"/>
  <c r="U110" i="33"/>
  <c r="K110" i="33" s="1"/>
  <c r="T110" i="33"/>
  <c r="AJ109" i="33"/>
  <c r="T109" i="33"/>
  <c r="AK108" i="33"/>
  <c r="AJ108" i="33"/>
  <c r="AA108" i="33"/>
  <c r="U108" i="33"/>
  <c r="T108" i="33"/>
  <c r="K108" i="33"/>
  <c r="AJ107" i="33"/>
  <c r="T107" i="33"/>
  <c r="AK106" i="33"/>
  <c r="AA106" i="33" s="1"/>
  <c r="AJ106" i="33"/>
  <c r="U106" i="33"/>
  <c r="K106" i="33" s="1"/>
  <c r="T106" i="33"/>
  <c r="AJ105" i="33"/>
  <c r="T105" i="33"/>
  <c r="AK96" i="33"/>
  <c r="AJ96" i="33"/>
  <c r="AA96" i="33"/>
  <c r="U96" i="33"/>
  <c r="K96" i="33" s="1"/>
  <c r="T96" i="33"/>
  <c r="AJ95" i="33"/>
  <c r="T95" i="33"/>
  <c r="AK94" i="33"/>
  <c r="AA94" i="33" s="1"/>
  <c r="AJ94" i="33"/>
  <c r="U94" i="33"/>
  <c r="K94" i="33" s="1"/>
  <c r="T94" i="33"/>
  <c r="AJ93" i="33"/>
  <c r="T93" i="33"/>
  <c r="AK92" i="33"/>
  <c r="AA92" i="33" s="1"/>
  <c r="AJ92" i="33"/>
  <c r="U92" i="33"/>
  <c r="K92" i="33" s="1"/>
  <c r="T92" i="33"/>
  <c r="AJ91" i="33"/>
  <c r="T91" i="33"/>
  <c r="AK90" i="33"/>
  <c r="AA90" i="33" s="1"/>
  <c r="AJ90" i="33"/>
  <c r="U90" i="33"/>
  <c r="K90" i="33" s="1"/>
  <c r="T90" i="33"/>
  <c r="AJ89" i="33"/>
  <c r="T89" i="33"/>
  <c r="AK88" i="33"/>
  <c r="AA88" i="33" s="1"/>
  <c r="AJ88" i="33"/>
  <c r="U88" i="33"/>
  <c r="K88" i="33" s="1"/>
  <c r="T88" i="33"/>
  <c r="AJ87" i="33"/>
  <c r="T87" i="33"/>
  <c r="AK86" i="33"/>
  <c r="AA86" i="33" s="1"/>
  <c r="AJ86" i="33"/>
  <c r="U86" i="33"/>
  <c r="T86" i="33"/>
  <c r="K86" i="33"/>
  <c r="AJ85" i="33"/>
  <c r="T85" i="33"/>
  <c r="AK84" i="33"/>
  <c r="AA84" i="33" s="1"/>
  <c r="AJ84" i="33"/>
  <c r="U84" i="33"/>
  <c r="K84" i="33" s="1"/>
  <c r="T84" i="33"/>
  <c r="AJ83" i="33"/>
  <c r="T83" i="33"/>
  <c r="AK82" i="33"/>
  <c r="AA82" i="33" s="1"/>
  <c r="AJ82" i="33"/>
  <c r="U82" i="33"/>
  <c r="K82" i="33" s="1"/>
  <c r="T82" i="33"/>
  <c r="AJ81" i="33"/>
  <c r="T81" i="33"/>
  <c r="AK80" i="33"/>
  <c r="AA80" i="33" s="1"/>
  <c r="AJ80" i="33"/>
  <c r="U80" i="33"/>
  <c r="K80" i="33" s="1"/>
  <c r="T80" i="33"/>
  <c r="AJ79" i="33"/>
  <c r="T79" i="33"/>
  <c r="AK78" i="33"/>
  <c r="AJ78" i="33"/>
  <c r="AA78" i="33"/>
  <c r="U78" i="33"/>
  <c r="K78" i="33" s="1"/>
  <c r="T78" i="33"/>
  <c r="AJ77" i="33"/>
  <c r="T77" i="33"/>
  <c r="AK76" i="33"/>
  <c r="AA76" i="33" s="1"/>
  <c r="AJ76" i="33"/>
  <c r="U76" i="33"/>
  <c r="K76" i="33" s="1"/>
  <c r="T76" i="33"/>
  <c r="AJ75" i="33"/>
  <c r="T75" i="33"/>
  <c r="AK74" i="33"/>
  <c r="AJ74" i="33"/>
  <c r="AA74" i="33"/>
  <c r="U74" i="33"/>
  <c r="K74" i="33" s="1"/>
  <c r="T74" i="33"/>
  <c r="AJ73" i="33"/>
  <c r="T73" i="33"/>
  <c r="AK72" i="33"/>
  <c r="AJ72" i="33"/>
  <c r="AA72" i="33"/>
  <c r="U72" i="33"/>
  <c r="T72" i="33"/>
  <c r="K72" i="33"/>
  <c r="AJ71" i="33"/>
  <c r="T71" i="33"/>
  <c r="AK70" i="33"/>
  <c r="AA70" i="33" s="1"/>
  <c r="AJ70" i="33"/>
  <c r="U70" i="33"/>
  <c r="K70" i="33" s="1"/>
  <c r="T70" i="33"/>
  <c r="AJ69" i="33"/>
  <c r="T69" i="33"/>
  <c r="AK68" i="33"/>
  <c r="AA68" i="33" s="1"/>
  <c r="AJ68" i="33"/>
  <c r="U68" i="33"/>
  <c r="K68" i="33" s="1"/>
  <c r="T68" i="33"/>
  <c r="AJ67" i="33"/>
  <c r="T67" i="33"/>
  <c r="AK66" i="33"/>
  <c r="AA66" i="33" s="1"/>
  <c r="AJ66" i="33"/>
  <c r="U66" i="33"/>
  <c r="T66" i="33"/>
  <c r="K66" i="33"/>
  <c r="AJ65" i="33"/>
  <c r="T65" i="33"/>
  <c r="AK64" i="33"/>
  <c r="AA64" i="33" s="1"/>
  <c r="AJ64" i="33"/>
  <c r="U64" i="33"/>
  <c r="K64" i="33" s="1"/>
  <c r="T64" i="33"/>
  <c r="AJ63" i="33"/>
  <c r="T63" i="33"/>
  <c r="AK62" i="33"/>
  <c r="AA62" i="33" s="1"/>
  <c r="AJ62" i="33"/>
  <c r="U62" i="33"/>
  <c r="K62" i="33" s="1"/>
  <c r="T62" i="33"/>
  <c r="AJ61" i="33"/>
  <c r="T61" i="33"/>
  <c r="AK60" i="33"/>
  <c r="AA60" i="33" s="1"/>
  <c r="AJ60" i="33"/>
  <c r="U60" i="33"/>
  <c r="K60" i="33" s="1"/>
  <c r="T60" i="33"/>
  <c r="AJ59" i="33"/>
  <c r="T59" i="33"/>
  <c r="AK58" i="33"/>
  <c r="AJ58" i="33"/>
  <c r="U58" i="33"/>
  <c r="K58" i="33" s="1"/>
  <c r="T58" i="33"/>
  <c r="AJ57" i="33"/>
  <c r="T57" i="33"/>
  <c r="AK56" i="33"/>
  <c r="AJ56" i="33"/>
  <c r="AA56" i="33"/>
  <c r="U56" i="33"/>
  <c r="T56" i="33"/>
  <c r="AJ55" i="33"/>
  <c r="T55" i="33"/>
  <c r="AK47" i="33"/>
  <c r="AJ47" i="33"/>
  <c r="AA47" i="33"/>
  <c r="U47" i="33"/>
  <c r="T47" i="33"/>
  <c r="K47" i="33"/>
  <c r="AJ46" i="33"/>
  <c r="T46" i="33"/>
  <c r="AK45" i="33"/>
  <c r="AA45" i="33" s="1"/>
  <c r="AJ45" i="33"/>
  <c r="U45" i="33"/>
  <c r="T45" i="33"/>
  <c r="K45" i="33"/>
  <c r="AJ44" i="33"/>
  <c r="T44" i="33"/>
  <c r="AK43" i="33"/>
  <c r="AA43" i="33" s="1"/>
  <c r="AJ43" i="33"/>
  <c r="U43" i="33"/>
  <c r="K43" i="33" s="1"/>
  <c r="T43" i="33"/>
  <c r="AJ42" i="33"/>
  <c r="T42" i="33"/>
  <c r="AK41" i="33"/>
  <c r="AA41" i="33" s="1"/>
  <c r="AJ41" i="33"/>
  <c r="U41" i="33"/>
  <c r="K41" i="33" s="1"/>
  <c r="T41" i="33"/>
  <c r="AJ40" i="33"/>
  <c r="T40" i="33"/>
  <c r="AK39" i="33"/>
  <c r="AJ39" i="33"/>
  <c r="AA39" i="33"/>
  <c r="U39" i="33"/>
  <c r="K39" i="33" s="1"/>
  <c r="T39" i="33"/>
  <c r="AJ38" i="33"/>
  <c r="T38" i="33"/>
  <c r="AK37" i="33"/>
  <c r="AA37" i="33" s="1"/>
  <c r="AJ37" i="33"/>
  <c r="U37" i="33"/>
  <c r="K37" i="33" s="1"/>
  <c r="T37" i="33"/>
  <c r="AJ36" i="33"/>
  <c r="T36" i="33"/>
  <c r="AK35" i="33"/>
  <c r="AA35" i="33" s="1"/>
  <c r="AJ35" i="33"/>
  <c r="U35" i="33"/>
  <c r="K35" i="33" s="1"/>
  <c r="T35" i="33"/>
  <c r="AJ34" i="33"/>
  <c r="T34" i="33"/>
  <c r="AK33" i="33"/>
  <c r="AA33" i="33" s="1"/>
  <c r="AJ33" i="33"/>
  <c r="U33" i="33"/>
  <c r="K33" i="33" s="1"/>
  <c r="T33" i="33"/>
  <c r="AJ32" i="33"/>
  <c r="T32" i="33"/>
  <c r="AK31" i="33"/>
  <c r="AA31" i="33" s="1"/>
  <c r="AJ31" i="33"/>
  <c r="U31" i="33"/>
  <c r="K31" i="33" s="1"/>
  <c r="T31" i="33"/>
  <c r="AJ30" i="33"/>
  <c r="T30" i="33"/>
  <c r="AK29" i="33"/>
  <c r="AJ29" i="33"/>
  <c r="AA29" i="33"/>
  <c r="U29" i="33"/>
  <c r="T29" i="33"/>
  <c r="K29" i="33"/>
  <c r="AJ28" i="33"/>
  <c r="T28" i="33"/>
  <c r="AK27" i="33"/>
  <c r="AA27" i="33" s="1"/>
  <c r="AJ27" i="33"/>
  <c r="U27" i="33"/>
  <c r="K27" i="33" s="1"/>
  <c r="T27" i="33"/>
  <c r="AJ26" i="33"/>
  <c r="T26" i="33"/>
  <c r="AK25" i="33"/>
  <c r="AA25" i="33" s="1"/>
  <c r="AJ25" i="33"/>
  <c r="U25" i="33"/>
  <c r="K25" i="33" s="1"/>
  <c r="T25" i="33"/>
  <c r="AJ24" i="33"/>
  <c r="T24" i="33"/>
  <c r="AK23" i="33"/>
  <c r="AJ23" i="33"/>
  <c r="AA23" i="33"/>
  <c r="U23" i="33"/>
  <c r="K23" i="33" s="1"/>
  <c r="T23" i="33"/>
  <c r="AJ22" i="33"/>
  <c r="T22" i="33"/>
  <c r="AK21" i="33"/>
  <c r="AJ21" i="33"/>
  <c r="AA21" i="33"/>
  <c r="U21" i="33"/>
  <c r="K21" i="33" s="1"/>
  <c r="T21" i="33"/>
  <c r="AJ20" i="33"/>
  <c r="T20" i="33"/>
  <c r="AK19" i="33"/>
  <c r="AA19" i="33" s="1"/>
  <c r="AJ19" i="33"/>
  <c r="U19" i="33"/>
  <c r="K19" i="33" s="1"/>
  <c r="T19" i="33"/>
  <c r="AJ18" i="33"/>
  <c r="T18" i="33"/>
  <c r="AK17" i="33"/>
  <c r="AJ17" i="33"/>
  <c r="U17" i="33"/>
  <c r="K17" i="33" s="1"/>
  <c r="T17" i="33"/>
  <c r="AJ16" i="33"/>
  <c r="V16" i="33"/>
  <c r="T16" i="33"/>
  <c r="M16" i="33"/>
  <c r="M14" i="33"/>
  <c r="C10" i="33"/>
  <c r="E9" i="33"/>
  <c r="D9" i="33"/>
  <c r="C9" i="33"/>
  <c r="N8" i="33"/>
  <c r="N7" i="33"/>
  <c r="N6" i="33"/>
  <c r="AR3" i="33"/>
  <c r="AR5" i="33" s="1"/>
  <c r="N3" i="33"/>
  <c r="AK196" i="32"/>
  <c r="AA196" i="32" s="1"/>
  <c r="AJ196" i="32"/>
  <c r="U196" i="32"/>
  <c r="K196" i="32" s="1"/>
  <c r="T196" i="32"/>
  <c r="AJ195" i="32"/>
  <c r="T195" i="32"/>
  <c r="AK194" i="32"/>
  <c r="AA194" i="32" s="1"/>
  <c r="AJ194" i="32"/>
  <c r="U194" i="32"/>
  <c r="T194" i="32"/>
  <c r="K194" i="32"/>
  <c r="AJ193" i="32"/>
  <c r="T193" i="32"/>
  <c r="AK192" i="32"/>
  <c r="AA192" i="32" s="1"/>
  <c r="AJ192" i="32"/>
  <c r="U192" i="32"/>
  <c r="K192" i="32" s="1"/>
  <c r="T192" i="32"/>
  <c r="AJ191" i="32"/>
  <c r="T191" i="32"/>
  <c r="AK190" i="32"/>
  <c r="AJ190" i="32"/>
  <c r="AA190" i="32"/>
  <c r="U190" i="32"/>
  <c r="K190" i="32" s="1"/>
  <c r="T190" i="32"/>
  <c r="AJ189" i="32"/>
  <c r="T189" i="32"/>
  <c r="AK188" i="32"/>
  <c r="AA188" i="32" s="1"/>
  <c r="AJ188" i="32"/>
  <c r="U188" i="32"/>
  <c r="T188" i="32"/>
  <c r="K188" i="32"/>
  <c r="AJ187" i="32"/>
  <c r="T187" i="32"/>
  <c r="AK186" i="32"/>
  <c r="AA186" i="32" s="1"/>
  <c r="AJ186" i="32"/>
  <c r="U186" i="32"/>
  <c r="K186" i="32" s="1"/>
  <c r="T186" i="32"/>
  <c r="AJ185" i="32"/>
  <c r="T185" i="32"/>
  <c r="AK184" i="32"/>
  <c r="AA184" i="32" s="1"/>
  <c r="AJ184" i="32"/>
  <c r="U184" i="32"/>
  <c r="K184" i="32" s="1"/>
  <c r="T184" i="32"/>
  <c r="AJ183" i="32"/>
  <c r="T183" i="32"/>
  <c r="AK182" i="32"/>
  <c r="AA182" i="32" s="1"/>
  <c r="AJ182" i="32"/>
  <c r="U182" i="32"/>
  <c r="K182" i="32" s="1"/>
  <c r="T182" i="32"/>
  <c r="AJ181" i="32"/>
  <c r="T181" i="32"/>
  <c r="AK180" i="32"/>
  <c r="AA180" i="32" s="1"/>
  <c r="AJ180" i="32"/>
  <c r="U180" i="32"/>
  <c r="K180" i="32" s="1"/>
  <c r="T180" i="32"/>
  <c r="AJ179" i="32"/>
  <c r="T179" i="32"/>
  <c r="AK178" i="32"/>
  <c r="AA178" i="32" s="1"/>
  <c r="AJ178" i="32"/>
  <c r="U178" i="32"/>
  <c r="T178" i="32"/>
  <c r="K178" i="32"/>
  <c r="AJ177" i="32"/>
  <c r="T177" i="32"/>
  <c r="AK176" i="32"/>
  <c r="AA176" i="32" s="1"/>
  <c r="AJ176" i="32"/>
  <c r="U176" i="32"/>
  <c r="K176" i="32" s="1"/>
  <c r="T176" i="32"/>
  <c r="AJ175" i="32"/>
  <c r="T175" i="32"/>
  <c r="AK174" i="32"/>
  <c r="AJ174" i="32"/>
  <c r="AA174" i="32"/>
  <c r="U174" i="32"/>
  <c r="K174" i="32" s="1"/>
  <c r="T174" i="32"/>
  <c r="AJ173" i="32"/>
  <c r="T173" i="32"/>
  <c r="AK172" i="32"/>
  <c r="AA172" i="32" s="1"/>
  <c r="AJ172" i="32"/>
  <c r="U172" i="32"/>
  <c r="K172" i="32" s="1"/>
  <c r="T172" i="32"/>
  <c r="AJ171" i="32"/>
  <c r="T171" i="32"/>
  <c r="AK170" i="32"/>
  <c r="AA170" i="32" s="1"/>
  <c r="AJ170" i="32"/>
  <c r="U170" i="32"/>
  <c r="K170" i="32" s="1"/>
  <c r="T170" i="32"/>
  <c r="AJ169" i="32"/>
  <c r="T169" i="32"/>
  <c r="AK168" i="32"/>
  <c r="AA168" i="32" s="1"/>
  <c r="AJ168" i="32"/>
  <c r="U168" i="32"/>
  <c r="K168" i="32" s="1"/>
  <c r="T168" i="32"/>
  <c r="AJ167" i="32"/>
  <c r="T167" i="32"/>
  <c r="AK166" i="32"/>
  <c r="AA166" i="32" s="1"/>
  <c r="AJ166" i="32"/>
  <c r="U166" i="32"/>
  <c r="K166" i="32" s="1"/>
  <c r="T166" i="32"/>
  <c r="AJ165" i="32"/>
  <c r="T165" i="32"/>
  <c r="AK164" i="32"/>
  <c r="AA164" i="32" s="1"/>
  <c r="AJ164" i="32"/>
  <c r="U164" i="32"/>
  <c r="T164" i="32"/>
  <c r="K164" i="32"/>
  <c r="AJ163" i="32"/>
  <c r="T163" i="32"/>
  <c r="AK162" i="32"/>
  <c r="AA162" i="32" s="1"/>
  <c r="AJ162" i="32"/>
  <c r="U162" i="32"/>
  <c r="K162" i="32" s="1"/>
  <c r="T162" i="32"/>
  <c r="AJ161" i="32"/>
  <c r="T161" i="32"/>
  <c r="AK160" i="32"/>
  <c r="AA160" i="32" s="1"/>
  <c r="AJ160" i="32"/>
  <c r="U160" i="32"/>
  <c r="T160" i="32"/>
  <c r="K160" i="32"/>
  <c r="AJ159" i="32"/>
  <c r="T159" i="32"/>
  <c r="AK158" i="32"/>
  <c r="AA158" i="32" s="1"/>
  <c r="AJ158" i="32"/>
  <c r="U158" i="32"/>
  <c r="T158" i="32"/>
  <c r="AJ157" i="32"/>
  <c r="T157" i="32"/>
  <c r="AK156" i="32"/>
  <c r="AJ156" i="32"/>
  <c r="AA156" i="32"/>
  <c r="U156" i="32"/>
  <c r="K156" i="32" s="1"/>
  <c r="T156" i="32"/>
  <c r="AJ155" i="32"/>
  <c r="T155" i="32"/>
  <c r="AK146" i="32"/>
  <c r="AA146" i="32" s="1"/>
  <c r="AJ146" i="32"/>
  <c r="U146" i="32"/>
  <c r="K146" i="32" s="1"/>
  <c r="T146" i="32"/>
  <c r="AJ145" i="32"/>
  <c r="T145" i="32"/>
  <c r="AK144" i="32"/>
  <c r="AA144" i="32" s="1"/>
  <c r="AJ144" i="32"/>
  <c r="U144" i="32"/>
  <c r="K144" i="32" s="1"/>
  <c r="T144" i="32"/>
  <c r="AJ143" i="32"/>
  <c r="T143" i="32"/>
  <c r="AK142" i="32"/>
  <c r="AA142" i="32" s="1"/>
  <c r="AJ142" i="32"/>
  <c r="U142" i="32"/>
  <c r="K142" i="32" s="1"/>
  <c r="T142" i="32"/>
  <c r="AJ141" i="32"/>
  <c r="T141" i="32"/>
  <c r="AK140" i="32"/>
  <c r="AA140" i="32" s="1"/>
  <c r="AJ140" i="32"/>
  <c r="U140" i="32"/>
  <c r="K140" i="32" s="1"/>
  <c r="T140" i="32"/>
  <c r="AJ139" i="32"/>
  <c r="T139" i="32"/>
  <c r="AK138" i="32"/>
  <c r="AJ138" i="32"/>
  <c r="AA138" i="32"/>
  <c r="U138" i="32"/>
  <c r="T138" i="32"/>
  <c r="K138" i="32"/>
  <c r="AJ137" i="32"/>
  <c r="T137" i="32"/>
  <c r="AK136" i="32"/>
  <c r="AA136" i="32" s="1"/>
  <c r="AJ136" i="32"/>
  <c r="U136" i="32"/>
  <c r="K136" i="32" s="1"/>
  <c r="T136" i="32"/>
  <c r="AJ135" i="32"/>
  <c r="T135" i="32"/>
  <c r="AK134" i="32"/>
  <c r="AA134" i="32" s="1"/>
  <c r="AJ134" i="32"/>
  <c r="U134" i="32"/>
  <c r="K134" i="32" s="1"/>
  <c r="T134" i="32"/>
  <c r="AJ133" i="32"/>
  <c r="T133" i="32"/>
  <c r="AK132" i="32"/>
  <c r="AJ132" i="32"/>
  <c r="AA132" i="32"/>
  <c r="U132" i="32"/>
  <c r="T132" i="32"/>
  <c r="K132" i="32"/>
  <c r="AJ131" i="32"/>
  <c r="T131" i="32"/>
  <c r="AK130" i="32"/>
  <c r="AA130" i="32" s="1"/>
  <c r="AJ130" i="32"/>
  <c r="U130" i="32"/>
  <c r="K130" i="32" s="1"/>
  <c r="T130" i="32"/>
  <c r="AJ129" i="32"/>
  <c r="T129" i="32"/>
  <c r="AK128" i="32"/>
  <c r="AJ128" i="32"/>
  <c r="AA128" i="32"/>
  <c r="U128" i="32"/>
  <c r="K128" i="32" s="1"/>
  <c r="T128" i="32"/>
  <c r="AJ127" i="32"/>
  <c r="T127" i="32"/>
  <c r="AK126" i="32"/>
  <c r="AJ126" i="32"/>
  <c r="AA126" i="32"/>
  <c r="U126" i="32"/>
  <c r="T126" i="32"/>
  <c r="K126" i="32"/>
  <c r="AJ125" i="32"/>
  <c r="T125" i="32"/>
  <c r="AK124" i="32"/>
  <c r="AA124" i="32" s="1"/>
  <c r="AJ124" i="32"/>
  <c r="U124" i="32"/>
  <c r="K124" i="32" s="1"/>
  <c r="T124" i="32"/>
  <c r="AJ123" i="32"/>
  <c r="T123" i="32"/>
  <c r="AK122" i="32"/>
  <c r="AA122" i="32" s="1"/>
  <c r="AJ122" i="32"/>
  <c r="U122" i="32"/>
  <c r="K122" i="32" s="1"/>
  <c r="T122" i="32"/>
  <c r="AJ121" i="32"/>
  <c r="T121" i="32"/>
  <c r="AK120" i="32"/>
  <c r="AJ120" i="32"/>
  <c r="AA120" i="32"/>
  <c r="U120" i="32"/>
  <c r="K120" i="32" s="1"/>
  <c r="T120" i="32"/>
  <c r="AJ119" i="32"/>
  <c r="T119" i="32"/>
  <c r="AK118" i="32"/>
  <c r="AA118" i="32" s="1"/>
  <c r="AJ118" i="32"/>
  <c r="U118" i="32"/>
  <c r="K118" i="32" s="1"/>
  <c r="T118" i="32"/>
  <c r="AJ117" i="32"/>
  <c r="T117" i="32"/>
  <c r="AK116" i="32"/>
  <c r="AA116" i="32" s="1"/>
  <c r="AJ116" i="32"/>
  <c r="U116" i="32"/>
  <c r="K116" i="32" s="1"/>
  <c r="T116" i="32"/>
  <c r="AJ115" i="32"/>
  <c r="T115" i="32"/>
  <c r="AK114" i="32"/>
  <c r="AA114" i="32" s="1"/>
  <c r="AJ114" i="32"/>
  <c r="U114" i="32"/>
  <c r="K114" i="32" s="1"/>
  <c r="T114" i="32"/>
  <c r="AJ113" i="32"/>
  <c r="T113" i="32"/>
  <c r="AK112" i="32"/>
  <c r="AA112" i="32" s="1"/>
  <c r="AJ112" i="32"/>
  <c r="U112" i="32"/>
  <c r="K112" i="32" s="1"/>
  <c r="T112" i="32"/>
  <c r="AJ111" i="32"/>
  <c r="T111" i="32"/>
  <c r="AK110" i="32"/>
  <c r="AA110" i="32" s="1"/>
  <c r="AJ110" i="32"/>
  <c r="U110" i="32"/>
  <c r="T110" i="32"/>
  <c r="K110" i="32"/>
  <c r="AJ109" i="32"/>
  <c r="T109" i="32"/>
  <c r="AK108" i="32"/>
  <c r="AJ108" i="32"/>
  <c r="U108" i="32"/>
  <c r="K108" i="32" s="1"/>
  <c r="T108" i="32"/>
  <c r="AJ107" i="32"/>
  <c r="T107" i="32"/>
  <c r="AK106" i="32"/>
  <c r="AA106" i="32" s="1"/>
  <c r="AJ106" i="32"/>
  <c r="U106" i="32"/>
  <c r="K106" i="32" s="1"/>
  <c r="T106" i="32"/>
  <c r="AJ105" i="32"/>
  <c r="T105" i="32"/>
  <c r="T97" i="32"/>
  <c r="U97" i="32" s="1"/>
  <c r="AT10" i="32" s="1"/>
  <c r="AK96" i="32"/>
  <c r="AA96" i="32" s="1"/>
  <c r="AJ96" i="32"/>
  <c r="U96" i="32"/>
  <c r="K96" i="32" s="1"/>
  <c r="T96" i="32"/>
  <c r="AJ95" i="32"/>
  <c r="T95" i="32"/>
  <c r="AK94" i="32"/>
  <c r="AA94" i="32" s="1"/>
  <c r="AJ94" i="32"/>
  <c r="U94" i="32"/>
  <c r="T94" i="32"/>
  <c r="K94" i="32"/>
  <c r="AJ93" i="32"/>
  <c r="T93" i="32"/>
  <c r="AK92" i="32"/>
  <c r="AA92" i="32" s="1"/>
  <c r="AJ92" i="32"/>
  <c r="U92" i="32"/>
  <c r="K92" i="32" s="1"/>
  <c r="T92" i="32"/>
  <c r="AJ91" i="32"/>
  <c r="T91" i="32"/>
  <c r="AK90" i="32"/>
  <c r="AJ90" i="32"/>
  <c r="AA90" i="32"/>
  <c r="U90" i="32"/>
  <c r="K90" i="32" s="1"/>
  <c r="T90" i="32"/>
  <c r="AJ89" i="32"/>
  <c r="T89" i="32"/>
  <c r="AK88" i="32"/>
  <c r="AA88" i="32" s="1"/>
  <c r="AJ88" i="32"/>
  <c r="U88" i="32"/>
  <c r="T88" i="32"/>
  <c r="K88" i="32"/>
  <c r="AJ87" i="32"/>
  <c r="T87" i="32"/>
  <c r="AK86" i="32"/>
  <c r="AA86" i="32" s="1"/>
  <c r="AJ86" i="32"/>
  <c r="U86" i="32"/>
  <c r="K86" i="32" s="1"/>
  <c r="T86" i="32"/>
  <c r="AJ85" i="32"/>
  <c r="T85" i="32"/>
  <c r="AK84" i="32"/>
  <c r="AA84" i="32" s="1"/>
  <c r="AJ84" i="32"/>
  <c r="U84" i="32"/>
  <c r="K84" i="32" s="1"/>
  <c r="T84" i="32"/>
  <c r="AJ83" i="32"/>
  <c r="T83" i="32"/>
  <c r="AK82" i="32"/>
  <c r="AJ82" i="32"/>
  <c r="AA82" i="32"/>
  <c r="U82" i="32"/>
  <c r="K82" i="32" s="1"/>
  <c r="T82" i="32"/>
  <c r="AJ81" i="32"/>
  <c r="T81" i="32"/>
  <c r="AK80" i="32"/>
  <c r="AA80" i="32" s="1"/>
  <c r="AJ80" i="32"/>
  <c r="U80" i="32"/>
  <c r="K80" i="32" s="1"/>
  <c r="T80" i="32"/>
  <c r="AJ79" i="32"/>
  <c r="T79" i="32"/>
  <c r="AK78" i="32"/>
  <c r="AA78" i="32" s="1"/>
  <c r="AJ78" i="32"/>
  <c r="U78" i="32"/>
  <c r="K78" i="32" s="1"/>
  <c r="T78" i="32"/>
  <c r="AJ77" i="32"/>
  <c r="T77" i="32"/>
  <c r="AK76" i="32"/>
  <c r="AJ76" i="32"/>
  <c r="AA76" i="32"/>
  <c r="U76" i="32"/>
  <c r="K76" i="32" s="1"/>
  <c r="T76" i="32"/>
  <c r="AJ75" i="32"/>
  <c r="T75" i="32"/>
  <c r="AK74" i="32"/>
  <c r="AA74" i="32" s="1"/>
  <c r="AJ74" i="32"/>
  <c r="U74" i="32"/>
  <c r="K74" i="32" s="1"/>
  <c r="T74" i="32"/>
  <c r="AJ73" i="32"/>
  <c r="T73" i="32"/>
  <c r="AK72" i="32"/>
  <c r="AA72" i="32" s="1"/>
  <c r="AJ72" i="32"/>
  <c r="U72" i="32"/>
  <c r="T72" i="32"/>
  <c r="K72" i="32"/>
  <c r="AJ71" i="32"/>
  <c r="T71" i="32"/>
  <c r="AK70" i="32"/>
  <c r="AA70" i="32" s="1"/>
  <c r="AJ70" i="32"/>
  <c r="U70" i="32"/>
  <c r="K70" i="32" s="1"/>
  <c r="T70" i="32"/>
  <c r="AJ69" i="32"/>
  <c r="T69" i="32"/>
  <c r="AK68" i="32"/>
  <c r="AJ68" i="32"/>
  <c r="AA68" i="32"/>
  <c r="U68" i="32"/>
  <c r="K68" i="32" s="1"/>
  <c r="T68" i="32"/>
  <c r="AJ67" i="32"/>
  <c r="T67" i="32"/>
  <c r="AK66" i="32"/>
  <c r="AA66" i="32" s="1"/>
  <c r="AJ66" i="32"/>
  <c r="U66" i="32"/>
  <c r="K66" i="32" s="1"/>
  <c r="T66" i="32"/>
  <c r="AJ65" i="32"/>
  <c r="T65" i="32"/>
  <c r="AK64" i="32"/>
  <c r="AJ64" i="32"/>
  <c r="AA64" i="32"/>
  <c r="U64" i="32"/>
  <c r="K64" i="32" s="1"/>
  <c r="T64" i="32"/>
  <c r="AJ63" i="32"/>
  <c r="T63" i="32"/>
  <c r="AK62" i="32"/>
  <c r="AA62" i="32" s="1"/>
  <c r="AJ62" i="32"/>
  <c r="U62" i="32"/>
  <c r="T62" i="32"/>
  <c r="K62" i="32"/>
  <c r="AJ61" i="32"/>
  <c r="T61" i="32"/>
  <c r="AK60" i="32"/>
  <c r="AA60" i="32" s="1"/>
  <c r="AJ60" i="32"/>
  <c r="U60" i="32"/>
  <c r="K60" i="32" s="1"/>
  <c r="T60" i="32"/>
  <c r="AJ59" i="32"/>
  <c r="T59" i="32"/>
  <c r="AK58" i="32"/>
  <c r="AJ58" i="32"/>
  <c r="AA58" i="32"/>
  <c r="U58" i="32"/>
  <c r="K58" i="32" s="1"/>
  <c r="T58" i="32"/>
  <c r="AJ57" i="32"/>
  <c r="T57" i="32"/>
  <c r="AK56" i="32"/>
  <c r="AJ56" i="32"/>
  <c r="AA56" i="32"/>
  <c r="U56" i="32"/>
  <c r="K56" i="32" s="1"/>
  <c r="T56" i="32"/>
  <c r="AJ55" i="32"/>
  <c r="T55" i="32"/>
  <c r="AK47" i="32"/>
  <c r="AA47" i="32" s="1"/>
  <c r="AJ47" i="32"/>
  <c r="U47" i="32"/>
  <c r="K47" i="32" s="1"/>
  <c r="T47" i="32"/>
  <c r="AJ46" i="32"/>
  <c r="T46" i="32"/>
  <c r="AK45" i="32"/>
  <c r="AA45" i="32" s="1"/>
  <c r="AJ45" i="32"/>
  <c r="U45" i="32"/>
  <c r="K45" i="32" s="1"/>
  <c r="T45" i="32"/>
  <c r="AJ44" i="32"/>
  <c r="T44" i="32"/>
  <c r="AK43" i="32"/>
  <c r="AA43" i="32" s="1"/>
  <c r="AJ43" i="32"/>
  <c r="U43" i="32"/>
  <c r="T43" i="32"/>
  <c r="K43" i="32"/>
  <c r="AJ42" i="32"/>
  <c r="T42" i="32"/>
  <c r="AK41" i="32"/>
  <c r="AA41" i="32" s="1"/>
  <c r="AJ41" i="32"/>
  <c r="U41" i="32"/>
  <c r="K41" i="32" s="1"/>
  <c r="T41" i="32"/>
  <c r="AJ40" i="32"/>
  <c r="T40" i="32"/>
  <c r="AK39" i="32"/>
  <c r="AA39" i="32" s="1"/>
  <c r="AJ39" i="32"/>
  <c r="U39" i="32"/>
  <c r="K39" i="32" s="1"/>
  <c r="T39" i="32"/>
  <c r="AJ38" i="32"/>
  <c r="T38" i="32"/>
  <c r="AK37" i="32"/>
  <c r="AA37" i="32" s="1"/>
  <c r="AJ37" i="32"/>
  <c r="U37" i="32"/>
  <c r="T37" i="32"/>
  <c r="K37" i="32"/>
  <c r="AJ36" i="32"/>
  <c r="T36" i="32"/>
  <c r="AK35" i="32"/>
  <c r="AA35" i="32" s="1"/>
  <c r="AJ35" i="32"/>
  <c r="U35" i="32"/>
  <c r="K35" i="32" s="1"/>
  <c r="T35" i="32"/>
  <c r="AJ34" i="32"/>
  <c r="T34" i="32"/>
  <c r="AK33" i="32"/>
  <c r="AJ33" i="32"/>
  <c r="AA33" i="32"/>
  <c r="U33" i="32"/>
  <c r="T33" i="32"/>
  <c r="K33" i="32"/>
  <c r="AJ32" i="32"/>
  <c r="T32" i="32"/>
  <c r="AK31" i="32"/>
  <c r="AA31" i="32" s="1"/>
  <c r="AJ31" i="32"/>
  <c r="U31" i="32"/>
  <c r="T31" i="32"/>
  <c r="K31" i="32"/>
  <c r="AJ30" i="32"/>
  <c r="T30" i="32"/>
  <c r="AK29" i="32"/>
  <c r="AJ29" i="32"/>
  <c r="AA29" i="32"/>
  <c r="U29" i="32"/>
  <c r="K29" i="32" s="1"/>
  <c r="T29" i="32"/>
  <c r="AJ28" i="32"/>
  <c r="T28" i="32"/>
  <c r="AK27" i="32"/>
  <c r="AJ27" i="32"/>
  <c r="AA27" i="32"/>
  <c r="U27" i="32"/>
  <c r="K27" i="32" s="1"/>
  <c r="T27" i="32"/>
  <c r="AJ26" i="32"/>
  <c r="T26" i="32"/>
  <c r="AK25" i="32"/>
  <c r="AJ25" i="32"/>
  <c r="U25" i="32"/>
  <c r="K25" i="32" s="1"/>
  <c r="T25" i="32"/>
  <c r="AJ24" i="32"/>
  <c r="T24" i="32"/>
  <c r="AK23" i="32"/>
  <c r="AA23" i="32" s="1"/>
  <c r="AJ23" i="32"/>
  <c r="U23" i="32"/>
  <c r="K23" i="32" s="1"/>
  <c r="T23" i="32"/>
  <c r="AJ22" i="32"/>
  <c r="T22" i="32"/>
  <c r="AK21" i="32"/>
  <c r="AA21" i="32" s="1"/>
  <c r="AJ21" i="32"/>
  <c r="U21" i="32"/>
  <c r="K21" i="32" s="1"/>
  <c r="T21" i="32"/>
  <c r="AJ20" i="32"/>
  <c r="T20" i="32"/>
  <c r="AK19" i="32"/>
  <c r="AJ19" i="32"/>
  <c r="AA19" i="32"/>
  <c r="U19" i="32"/>
  <c r="K19" i="32" s="1"/>
  <c r="T19" i="32"/>
  <c r="AJ18" i="32"/>
  <c r="T18" i="32"/>
  <c r="AK17" i="32"/>
  <c r="AA17" i="32" s="1"/>
  <c r="AJ17" i="32"/>
  <c r="U17" i="32"/>
  <c r="T17" i="32"/>
  <c r="AJ16" i="32"/>
  <c r="V16" i="32"/>
  <c r="T16" i="32"/>
  <c r="M16" i="32"/>
  <c r="C11" i="32"/>
  <c r="E11" i="32" s="1"/>
  <c r="D10" i="32"/>
  <c r="C9" i="32"/>
  <c r="C10" i="32" s="1"/>
  <c r="E10" i="32" s="1"/>
  <c r="N8" i="32"/>
  <c r="N7" i="32"/>
  <c r="N6" i="32"/>
  <c r="N3" i="32"/>
  <c r="AK196" i="31"/>
  <c r="AA196" i="31" s="1"/>
  <c r="AJ196" i="31"/>
  <c r="U196" i="31"/>
  <c r="T196" i="31"/>
  <c r="K196" i="31"/>
  <c r="AJ195" i="31"/>
  <c r="T195" i="31"/>
  <c r="AK194" i="31"/>
  <c r="AA194" i="31" s="1"/>
  <c r="AJ194" i="31"/>
  <c r="U194" i="31"/>
  <c r="K194" i="31" s="1"/>
  <c r="T194" i="31"/>
  <c r="AJ193" i="31"/>
  <c r="T193" i="31"/>
  <c r="AK192" i="31"/>
  <c r="AJ192" i="31"/>
  <c r="AA192" i="31"/>
  <c r="U192" i="31"/>
  <c r="K192" i="31" s="1"/>
  <c r="T192" i="31"/>
  <c r="AJ191" i="31"/>
  <c r="T191" i="31"/>
  <c r="AK190" i="31"/>
  <c r="AA190" i="31" s="1"/>
  <c r="AJ190" i="31"/>
  <c r="U190" i="31"/>
  <c r="K190" i="31" s="1"/>
  <c r="T190" i="31"/>
  <c r="AJ189" i="31"/>
  <c r="T189" i="31"/>
  <c r="AK188" i="31"/>
  <c r="AA188" i="31" s="1"/>
  <c r="AJ188" i="31"/>
  <c r="U188" i="31"/>
  <c r="T188" i="31"/>
  <c r="K188" i="31"/>
  <c r="AJ187" i="31"/>
  <c r="T187" i="31"/>
  <c r="AK186" i="31"/>
  <c r="AJ186" i="31"/>
  <c r="AA186" i="31"/>
  <c r="U186" i="31"/>
  <c r="T186" i="31"/>
  <c r="K186" i="31"/>
  <c r="AJ185" i="31"/>
  <c r="T185" i="31"/>
  <c r="AK184" i="31"/>
  <c r="AA184" i="31" s="1"/>
  <c r="AJ184" i="31"/>
  <c r="U184" i="31"/>
  <c r="K184" i="31" s="1"/>
  <c r="T184" i="31"/>
  <c r="AJ183" i="31"/>
  <c r="T183" i="31"/>
  <c r="AK182" i="31"/>
  <c r="AJ182" i="31"/>
  <c r="AA182" i="31"/>
  <c r="U182" i="31"/>
  <c r="K182" i="31" s="1"/>
  <c r="T182" i="31"/>
  <c r="AJ181" i="31"/>
  <c r="T181" i="31"/>
  <c r="AK180" i="31"/>
  <c r="AA180" i="31" s="1"/>
  <c r="AJ180" i="31"/>
  <c r="U180" i="31"/>
  <c r="T180" i="31"/>
  <c r="K180" i="31"/>
  <c r="AJ179" i="31"/>
  <c r="T179" i="31"/>
  <c r="AK178" i="31"/>
  <c r="AA178" i="31" s="1"/>
  <c r="AJ178" i="31"/>
  <c r="U178" i="31"/>
  <c r="K178" i="31" s="1"/>
  <c r="T178" i="31"/>
  <c r="AJ177" i="31"/>
  <c r="T177" i="31"/>
  <c r="AK176" i="31"/>
  <c r="AA176" i="31" s="1"/>
  <c r="AJ176" i="31"/>
  <c r="U176" i="31"/>
  <c r="K176" i="31" s="1"/>
  <c r="T176" i="31"/>
  <c r="AJ175" i="31"/>
  <c r="T175" i="31"/>
  <c r="AK174" i="31"/>
  <c r="AA174" i="31" s="1"/>
  <c r="AJ174" i="31"/>
  <c r="U174" i="31"/>
  <c r="T174" i="31"/>
  <c r="K174" i="31"/>
  <c r="AJ173" i="31"/>
  <c r="T173" i="31"/>
  <c r="AK172" i="31"/>
  <c r="AA172" i="31" s="1"/>
  <c r="AJ172" i="31"/>
  <c r="U172" i="31"/>
  <c r="K172" i="31" s="1"/>
  <c r="T172" i="31"/>
  <c r="AJ171" i="31"/>
  <c r="T171" i="31"/>
  <c r="AK170" i="31"/>
  <c r="AA170" i="31" s="1"/>
  <c r="AJ170" i="31"/>
  <c r="U170" i="31"/>
  <c r="K170" i="31" s="1"/>
  <c r="T170" i="31"/>
  <c r="AJ169" i="31"/>
  <c r="T169" i="31"/>
  <c r="AK168" i="31"/>
  <c r="AA168" i="31" s="1"/>
  <c r="AJ168" i="31"/>
  <c r="U168" i="31"/>
  <c r="K168" i="31" s="1"/>
  <c r="T168" i="31"/>
  <c r="AJ167" i="31"/>
  <c r="T167" i="31"/>
  <c r="AK166" i="31"/>
  <c r="AA166" i="31" s="1"/>
  <c r="AJ166" i="31"/>
  <c r="U166" i="31"/>
  <c r="K166" i="31" s="1"/>
  <c r="T166" i="31"/>
  <c r="AJ165" i="31"/>
  <c r="T165" i="31"/>
  <c r="AK164" i="31"/>
  <c r="AA164" i="31" s="1"/>
  <c r="AJ164" i="31"/>
  <c r="U164" i="31"/>
  <c r="K164" i="31" s="1"/>
  <c r="T164" i="31"/>
  <c r="AJ163" i="31"/>
  <c r="T163" i="31"/>
  <c r="AK162" i="31"/>
  <c r="AA162" i="31" s="1"/>
  <c r="AJ162" i="31"/>
  <c r="U162" i="31"/>
  <c r="K162" i="31" s="1"/>
  <c r="T162" i="31"/>
  <c r="AJ161" i="31"/>
  <c r="T161" i="31"/>
  <c r="AK160" i="31"/>
  <c r="AA160" i="31" s="1"/>
  <c r="AJ160" i="31"/>
  <c r="U160" i="31"/>
  <c r="K160" i="31" s="1"/>
  <c r="T160" i="31"/>
  <c r="AJ159" i="31"/>
  <c r="T159" i="31"/>
  <c r="AK158" i="31"/>
  <c r="AA158" i="31" s="1"/>
  <c r="AJ158" i="31"/>
  <c r="U158" i="31"/>
  <c r="K158" i="31" s="1"/>
  <c r="T158" i="31"/>
  <c r="AJ157" i="31"/>
  <c r="T157" i="31"/>
  <c r="AK156" i="31"/>
  <c r="AJ156" i="31"/>
  <c r="U156" i="31"/>
  <c r="T156" i="31"/>
  <c r="K156" i="31"/>
  <c r="AJ155" i="31"/>
  <c r="T155" i="31"/>
  <c r="AK146" i="31"/>
  <c r="AA146" i="31" s="1"/>
  <c r="AJ146" i="31"/>
  <c r="U146" i="31"/>
  <c r="K146" i="31" s="1"/>
  <c r="T146" i="31"/>
  <c r="AJ145" i="31"/>
  <c r="T145" i="31"/>
  <c r="AK144" i="31"/>
  <c r="AA144" i="31" s="1"/>
  <c r="AJ144" i="31"/>
  <c r="U144" i="31"/>
  <c r="K144" i="31" s="1"/>
  <c r="T144" i="31"/>
  <c r="AJ143" i="31"/>
  <c r="T143" i="31"/>
  <c r="AK142" i="31"/>
  <c r="AA142" i="31" s="1"/>
  <c r="AJ142" i="31"/>
  <c r="U142" i="31"/>
  <c r="K142" i="31" s="1"/>
  <c r="T142" i="31"/>
  <c r="AJ141" i="31"/>
  <c r="T141" i="31"/>
  <c r="AK140" i="31"/>
  <c r="AJ140" i="31"/>
  <c r="AA140" i="31"/>
  <c r="U140" i="31"/>
  <c r="K140" i="31" s="1"/>
  <c r="T140" i="31"/>
  <c r="AJ139" i="31"/>
  <c r="T139" i="31"/>
  <c r="AK138" i="31"/>
  <c r="AJ138" i="31"/>
  <c r="AA138" i="31"/>
  <c r="U138" i="31"/>
  <c r="K138" i="31" s="1"/>
  <c r="T138" i="31"/>
  <c r="AJ137" i="31"/>
  <c r="T137" i="31"/>
  <c r="AK136" i="31"/>
  <c r="AA136" i="31" s="1"/>
  <c r="AJ136" i="31"/>
  <c r="U136" i="31"/>
  <c r="K136" i="31" s="1"/>
  <c r="T136" i="31"/>
  <c r="AJ135" i="31"/>
  <c r="T135" i="31"/>
  <c r="AK134" i="31"/>
  <c r="AJ134" i="31"/>
  <c r="AA134" i="31"/>
  <c r="U134" i="31"/>
  <c r="K134" i="31" s="1"/>
  <c r="T134" i="31"/>
  <c r="AJ133" i="31"/>
  <c r="T133" i="31"/>
  <c r="AK132" i="31"/>
  <c r="AA132" i="31" s="1"/>
  <c r="AJ132" i="31"/>
  <c r="U132" i="31"/>
  <c r="K132" i="31" s="1"/>
  <c r="T132" i="31"/>
  <c r="AJ131" i="31"/>
  <c r="T131" i="31"/>
  <c r="AK130" i="31"/>
  <c r="AJ130" i="31"/>
  <c r="AA130" i="31"/>
  <c r="U130" i="31"/>
  <c r="K130" i="31" s="1"/>
  <c r="T130" i="31"/>
  <c r="AJ129" i="31"/>
  <c r="T129" i="31"/>
  <c r="AK128" i="31"/>
  <c r="AA128" i="31" s="1"/>
  <c r="AJ128" i="31"/>
  <c r="U128" i="31"/>
  <c r="K128" i="31" s="1"/>
  <c r="T128" i="31"/>
  <c r="AJ127" i="31"/>
  <c r="T127" i="31"/>
  <c r="AK126" i="31"/>
  <c r="AA126" i="31" s="1"/>
  <c r="AJ126" i="31"/>
  <c r="U126" i="31"/>
  <c r="K126" i="31" s="1"/>
  <c r="T126" i="31"/>
  <c r="AJ125" i="31"/>
  <c r="T125" i="31"/>
  <c r="AK124" i="31"/>
  <c r="AA124" i="31" s="1"/>
  <c r="AJ124" i="31"/>
  <c r="U124" i="31"/>
  <c r="K124" i="31" s="1"/>
  <c r="T124" i="31"/>
  <c r="AJ123" i="31"/>
  <c r="T123" i="31"/>
  <c r="AK122" i="31"/>
  <c r="AJ122" i="31"/>
  <c r="AA122" i="31"/>
  <c r="U122" i="31"/>
  <c r="K122" i="31" s="1"/>
  <c r="T122" i="31"/>
  <c r="AJ121" i="31"/>
  <c r="T121" i="31"/>
  <c r="AK120" i="31"/>
  <c r="AJ120" i="31"/>
  <c r="AA120" i="31"/>
  <c r="U120" i="31"/>
  <c r="T120" i="31"/>
  <c r="K120" i="31"/>
  <c r="AJ119" i="31"/>
  <c r="T119" i="31"/>
  <c r="AK118" i="31"/>
  <c r="AA118" i="31" s="1"/>
  <c r="AJ118" i="31"/>
  <c r="U118" i="31"/>
  <c r="K118" i="31" s="1"/>
  <c r="T118" i="31"/>
  <c r="AJ117" i="31"/>
  <c r="T117" i="31"/>
  <c r="AK116" i="31"/>
  <c r="AJ116" i="31"/>
  <c r="AA116" i="31"/>
  <c r="U116" i="31"/>
  <c r="T116" i="31"/>
  <c r="K116" i="31"/>
  <c r="AJ115" i="31"/>
  <c r="T115" i="31"/>
  <c r="AK114" i="31"/>
  <c r="AA114" i="31" s="1"/>
  <c r="AJ114" i="31"/>
  <c r="U114" i="31"/>
  <c r="T114" i="31"/>
  <c r="K114" i="31"/>
  <c r="AJ113" i="31"/>
  <c r="T113" i="31"/>
  <c r="AK112" i="31"/>
  <c r="AA112" i="31" s="1"/>
  <c r="AJ112" i="31"/>
  <c r="U112" i="31"/>
  <c r="T112" i="31"/>
  <c r="K112" i="31"/>
  <c r="AJ111" i="31"/>
  <c r="T111" i="31"/>
  <c r="AK110" i="31"/>
  <c r="AJ110" i="31"/>
  <c r="AA110" i="31"/>
  <c r="U110" i="31"/>
  <c r="K110" i="31" s="1"/>
  <c r="T110" i="31"/>
  <c r="AJ109" i="31"/>
  <c r="T109" i="31"/>
  <c r="AK108" i="31"/>
  <c r="AA108" i="31" s="1"/>
  <c r="AJ108" i="31"/>
  <c r="U108" i="31"/>
  <c r="K108" i="31" s="1"/>
  <c r="T108" i="31"/>
  <c r="AJ107" i="31"/>
  <c r="T107" i="31"/>
  <c r="AK106" i="31"/>
  <c r="AA106" i="31" s="1"/>
  <c r="AJ106" i="31"/>
  <c r="U106" i="31"/>
  <c r="T106" i="31"/>
  <c r="K106" i="31"/>
  <c r="AJ105" i="31"/>
  <c r="T105" i="31"/>
  <c r="AK96" i="31"/>
  <c r="AJ96" i="31"/>
  <c r="AA96" i="31"/>
  <c r="U96" i="31"/>
  <c r="K96" i="31" s="1"/>
  <c r="T96" i="31"/>
  <c r="AJ95" i="31"/>
  <c r="T95" i="31"/>
  <c r="AK94" i="31"/>
  <c r="AJ94" i="31"/>
  <c r="AA94" i="31"/>
  <c r="U94" i="31"/>
  <c r="K94" i="31" s="1"/>
  <c r="T94" i="31"/>
  <c r="AJ93" i="31"/>
  <c r="T93" i="31"/>
  <c r="AK92" i="31"/>
  <c r="AA92" i="31" s="1"/>
  <c r="AJ92" i="31"/>
  <c r="U92" i="31"/>
  <c r="T92" i="31"/>
  <c r="K92" i="31"/>
  <c r="AJ91" i="31"/>
  <c r="T91" i="31"/>
  <c r="AK90" i="31"/>
  <c r="AA90" i="31" s="1"/>
  <c r="AJ90" i="31"/>
  <c r="U90" i="31"/>
  <c r="T90" i="31"/>
  <c r="K90" i="31"/>
  <c r="AJ89" i="31"/>
  <c r="T89" i="31"/>
  <c r="AK88" i="31"/>
  <c r="AJ88" i="31"/>
  <c r="AA88" i="31"/>
  <c r="U88" i="31"/>
  <c r="T88" i="31"/>
  <c r="K88" i="31"/>
  <c r="AJ87" i="31"/>
  <c r="T87" i="31"/>
  <c r="AK86" i="31"/>
  <c r="AA86" i="31" s="1"/>
  <c r="AJ86" i="31"/>
  <c r="U86" i="31"/>
  <c r="T86" i="31"/>
  <c r="K86" i="31"/>
  <c r="AJ85" i="31"/>
  <c r="T85" i="31"/>
  <c r="AK84" i="31"/>
  <c r="AJ84" i="31"/>
  <c r="AA84" i="31"/>
  <c r="U84" i="31"/>
  <c r="K84" i="31" s="1"/>
  <c r="T84" i="31"/>
  <c r="AJ83" i="31"/>
  <c r="T83" i="31"/>
  <c r="AK82" i="31"/>
  <c r="AA82" i="31" s="1"/>
  <c r="AJ82" i="31"/>
  <c r="U82" i="31"/>
  <c r="T82" i="31"/>
  <c r="K82" i="31"/>
  <c r="AJ81" i="31"/>
  <c r="T81" i="31"/>
  <c r="AK80" i="31"/>
  <c r="AA80" i="31" s="1"/>
  <c r="AJ80" i="31"/>
  <c r="U80" i="31"/>
  <c r="K80" i="31" s="1"/>
  <c r="T80" i="31"/>
  <c r="AJ79" i="31"/>
  <c r="T79" i="31"/>
  <c r="AK78" i="31"/>
  <c r="AA78" i="31" s="1"/>
  <c r="AJ78" i="31"/>
  <c r="U78" i="31"/>
  <c r="K78" i="31" s="1"/>
  <c r="T78" i="31"/>
  <c r="AJ77" i="31"/>
  <c r="T77" i="31"/>
  <c r="AK76" i="31"/>
  <c r="AA76" i="31" s="1"/>
  <c r="AJ76" i="31"/>
  <c r="U76" i="31"/>
  <c r="K76" i="31" s="1"/>
  <c r="T76" i="31"/>
  <c r="AJ75" i="31"/>
  <c r="T75" i="31"/>
  <c r="AK74" i="31"/>
  <c r="AA74" i="31" s="1"/>
  <c r="AJ74" i="31"/>
  <c r="U74" i="31"/>
  <c r="T74" i="31"/>
  <c r="K74" i="31"/>
  <c r="AJ73" i="31"/>
  <c r="T73" i="31"/>
  <c r="AK72" i="31"/>
  <c r="AA72" i="31" s="1"/>
  <c r="AJ72" i="31"/>
  <c r="U72" i="31"/>
  <c r="K72" i="31" s="1"/>
  <c r="T72" i="31"/>
  <c r="AJ71" i="31"/>
  <c r="T71" i="31"/>
  <c r="AK70" i="31"/>
  <c r="AA70" i="31" s="1"/>
  <c r="AJ70" i="31"/>
  <c r="U70" i="31"/>
  <c r="K70" i="31" s="1"/>
  <c r="T70" i="31"/>
  <c r="AJ69" i="31"/>
  <c r="T69" i="31"/>
  <c r="AK68" i="31"/>
  <c r="AA68" i="31" s="1"/>
  <c r="AJ68" i="31"/>
  <c r="U68" i="31"/>
  <c r="K68" i="31" s="1"/>
  <c r="T68" i="31"/>
  <c r="AJ67" i="31"/>
  <c r="T67" i="31"/>
  <c r="AK66" i="31"/>
  <c r="AJ66" i="31"/>
  <c r="AA66" i="31"/>
  <c r="U66" i="31"/>
  <c r="T66" i="31"/>
  <c r="K66" i="31"/>
  <c r="AJ65" i="31"/>
  <c r="T65" i="31"/>
  <c r="AK64" i="31"/>
  <c r="AA64" i="31" s="1"/>
  <c r="AJ64" i="31"/>
  <c r="U64" i="31"/>
  <c r="K64" i="31" s="1"/>
  <c r="T64" i="31"/>
  <c r="AJ63" i="31"/>
  <c r="T63" i="31"/>
  <c r="AK62" i="31"/>
  <c r="AA62" i="31" s="1"/>
  <c r="AJ62" i="31"/>
  <c r="U62" i="31"/>
  <c r="T62" i="31"/>
  <c r="K62" i="31"/>
  <c r="AJ61" i="31"/>
  <c r="T61" i="31"/>
  <c r="AK60" i="31"/>
  <c r="AA60" i="31" s="1"/>
  <c r="AJ60" i="31"/>
  <c r="U60" i="31"/>
  <c r="K60" i="31" s="1"/>
  <c r="T60" i="31"/>
  <c r="AJ59" i="31"/>
  <c r="T59" i="31"/>
  <c r="AK58" i="31"/>
  <c r="AA58" i="31" s="1"/>
  <c r="AJ58" i="31"/>
  <c r="U58" i="31"/>
  <c r="K58" i="31" s="1"/>
  <c r="T58" i="31"/>
  <c r="AJ57" i="31"/>
  <c r="T57" i="31"/>
  <c r="AK56" i="31"/>
  <c r="AJ56" i="31"/>
  <c r="U56" i="31"/>
  <c r="K56" i="31" s="1"/>
  <c r="T56" i="31"/>
  <c r="AJ55" i="31"/>
  <c r="T55" i="31"/>
  <c r="AK47" i="31"/>
  <c r="AJ47" i="31"/>
  <c r="AA47" i="31"/>
  <c r="U47" i="31"/>
  <c r="K47" i="31" s="1"/>
  <c r="T47" i="31"/>
  <c r="AJ46" i="31"/>
  <c r="T46" i="31"/>
  <c r="AK45" i="31"/>
  <c r="AA45" i="31" s="1"/>
  <c r="AJ45" i="31"/>
  <c r="U45" i="31"/>
  <c r="T45" i="31"/>
  <c r="K45" i="31"/>
  <c r="AJ44" i="31"/>
  <c r="T44" i="31"/>
  <c r="AK43" i="31"/>
  <c r="AA43" i="31" s="1"/>
  <c r="AJ43" i="31"/>
  <c r="U43" i="31"/>
  <c r="K43" i="31" s="1"/>
  <c r="T43" i="31"/>
  <c r="AJ42" i="31"/>
  <c r="T42" i="31"/>
  <c r="AK41" i="31"/>
  <c r="AA41" i="31" s="1"/>
  <c r="AJ41" i="31"/>
  <c r="U41" i="31"/>
  <c r="T41" i="31"/>
  <c r="K41" i="31"/>
  <c r="AJ40" i="31"/>
  <c r="T40" i="31"/>
  <c r="AK39" i="31"/>
  <c r="AA39" i="31" s="1"/>
  <c r="AJ39" i="31"/>
  <c r="U39" i="31"/>
  <c r="K39" i="31" s="1"/>
  <c r="T39" i="31"/>
  <c r="AJ38" i="31"/>
  <c r="T38" i="31"/>
  <c r="AK37" i="31"/>
  <c r="AA37" i="31" s="1"/>
  <c r="AJ37" i="31"/>
  <c r="U37" i="31"/>
  <c r="K37" i="31" s="1"/>
  <c r="T37" i="31"/>
  <c r="AJ36" i="31"/>
  <c r="T36" i="31"/>
  <c r="AK35" i="31"/>
  <c r="AA35" i="31" s="1"/>
  <c r="AJ35" i="31"/>
  <c r="U35" i="31"/>
  <c r="K35" i="31" s="1"/>
  <c r="T35" i="31"/>
  <c r="AJ34" i="31"/>
  <c r="T34" i="31"/>
  <c r="AK33" i="31"/>
  <c r="AJ33" i="31"/>
  <c r="AA33" i="31"/>
  <c r="U33" i="31"/>
  <c r="K33" i="31" s="1"/>
  <c r="T33" i="31"/>
  <c r="AJ32" i="31"/>
  <c r="T32" i="31"/>
  <c r="AK31" i="31"/>
  <c r="AA31" i="31" s="1"/>
  <c r="AJ31" i="31"/>
  <c r="U31" i="31"/>
  <c r="K31" i="31" s="1"/>
  <c r="T31" i="31"/>
  <c r="AJ30" i="31"/>
  <c r="T30" i="31"/>
  <c r="AK29" i="31"/>
  <c r="AJ29" i="31"/>
  <c r="AA29" i="31"/>
  <c r="U29" i="31"/>
  <c r="K29" i="31" s="1"/>
  <c r="T29" i="31"/>
  <c r="AJ28" i="31"/>
  <c r="T28" i="31"/>
  <c r="AK27" i="31"/>
  <c r="AA27" i="31" s="1"/>
  <c r="AJ27" i="31"/>
  <c r="U27" i="31"/>
  <c r="T27" i="31"/>
  <c r="K27" i="31"/>
  <c r="AJ26" i="31"/>
  <c r="T26" i="31"/>
  <c r="AK25" i="31"/>
  <c r="AA25" i="31" s="1"/>
  <c r="AJ25" i="31"/>
  <c r="U25" i="31"/>
  <c r="K25" i="31" s="1"/>
  <c r="T25" i="31"/>
  <c r="AJ24" i="31"/>
  <c r="T24" i="31"/>
  <c r="AK23" i="31"/>
  <c r="AA23" i="31" s="1"/>
  <c r="AJ23" i="31"/>
  <c r="U23" i="31"/>
  <c r="K23" i="31" s="1"/>
  <c r="T23" i="31"/>
  <c r="AJ22" i="31"/>
  <c r="T22" i="31"/>
  <c r="AK21" i="31"/>
  <c r="AA21" i="31" s="1"/>
  <c r="AJ21" i="31"/>
  <c r="U21" i="31"/>
  <c r="T21" i="31"/>
  <c r="K21" i="31"/>
  <c r="AJ20" i="31"/>
  <c r="T20" i="31"/>
  <c r="AK19" i="31"/>
  <c r="AA19" i="31" s="1"/>
  <c r="AJ19" i="31"/>
  <c r="U19" i="31"/>
  <c r="K19" i="31" s="1"/>
  <c r="T19" i="31"/>
  <c r="AJ18" i="31"/>
  <c r="T18" i="31"/>
  <c r="AK17" i="31"/>
  <c r="AJ17" i="31"/>
  <c r="U17" i="31"/>
  <c r="K17" i="31" s="1"/>
  <c r="T17" i="31"/>
  <c r="AJ16" i="31"/>
  <c r="T16" i="31"/>
  <c r="N8" i="31"/>
  <c r="N7" i="31"/>
  <c r="N6" i="31"/>
  <c r="N3" i="31"/>
  <c r="AK196" i="30"/>
  <c r="AJ196" i="30"/>
  <c r="AA196" i="30"/>
  <c r="U196" i="30"/>
  <c r="T196" i="30"/>
  <c r="K196" i="30"/>
  <c r="AJ195" i="30"/>
  <c r="T195" i="30"/>
  <c r="AK194" i="30"/>
  <c r="AA194" i="30" s="1"/>
  <c r="AJ194" i="30"/>
  <c r="U194" i="30"/>
  <c r="T194" i="30"/>
  <c r="K194" i="30"/>
  <c r="AJ193" i="30"/>
  <c r="T193" i="30"/>
  <c r="AK192" i="30"/>
  <c r="AJ192" i="30"/>
  <c r="AA192" i="30"/>
  <c r="U192" i="30"/>
  <c r="K192" i="30" s="1"/>
  <c r="T192" i="30"/>
  <c r="AJ191" i="30"/>
  <c r="T191" i="30"/>
  <c r="AK190" i="30"/>
  <c r="AA190" i="30" s="1"/>
  <c r="AJ190" i="30"/>
  <c r="U190" i="30"/>
  <c r="K190" i="30" s="1"/>
  <c r="T190" i="30"/>
  <c r="AJ189" i="30"/>
  <c r="T189" i="30"/>
  <c r="AK188" i="30"/>
  <c r="AA188" i="30" s="1"/>
  <c r="AJ188" i="30"/>
  <c r="U188" i="30"/>
  <c r="K188" i="30" s="1"/>
  <c r="T188" i="30"/>
  <c r="AJ187" i="30"/>
  <c r="T187" i="30"/>
  <c r="AK186" i="30"/>
  <c r="AA186" i="30" s="1"/>
  <c r="AJ186" i="30"/>
  <c r="U186" i="30"/>
  <c r="T186" i="30"/>
  <c r="K186" i="30"/>
  <c r="AJ185" i="30"/>
  <c r="T185" i="30"/>
  <c r="AK184" i="30"/>
  <c r="AA184" i="30" s="1"/>
  <c r="AJ184" i="30"/>
  <c r="U184" i="30"/>
  <c r="K184" i="30" s="1"/>
  <c r="T184" i="30"/>
  <c r="AJ183" i="30"/>
  <c r="T183" i="30"/>
  <c r="AK182" i="30"/>
  <c r="AJ182" i="30"/>
  <c r="AA182" i="30"/>
  <c r="U182" i="30"/>
  <c r="K182" i="30" s="1"/>
  <c r="T182" i="30"/>
  <c r="AJ181" i="30"/>
  <c r="T181" i="30"/>
  <c r="AK180" i="30"/>
  <c r="AA180" i="30" s="1"/>
  <c r="AJ180" i="30"/>
  <c r="U180" i="30"/>
  <c r="T180" i="30"/>
  <c r="K180" i="30"/>
  <c r="AJ179" i="30"/>
  <c r="T179" i="30"/>
  <c r="AK178" i="30"/>
  <c r="AA178" i="30" s="1"/>
  <c r="AJ178" i="30"/>
  <c r="U178" i="30"/>
  <c r="K178" i="30" s="1"/>
  <c r="T178" i="30"/>
  <c r="AJ177" i="30"/>
  <c r="T177" i="30"/>
  <c r="AK176" i="30"/>
  <c r="AA176" i="30" s="1"/>
  <c r="AJ176" i="30"/>
  <c r="U176" i="30"/>
  <c r="T176" i="30"/>
  <c r="K176" i="30"/>
  <c r="AJ175" i="30"/>
  <c r="T175" i="30"/>
  <c r="AK174" i="30"/>
  <c r="AA174" i="30" s="1"/>
  <c r="AJ174" i="30"/>
  <c r="U174" i="30"/>
  <c r="K174" i="30" s="1"/>
  <c r="T174" i="30"/>
  <c r="AJ173" i="30"/>
  <c r="T173" i="30"/>
  <c r="AK172" i="30"/>
  <c r="AA172" i="30" s="1"/>
  <c r="AJ172" i="30"/>
  <c r="U172" i="30"/>
  <c r="K172" i="30" s="1"/>
  <c r="T172" i="30"/>
  <c r="AJ171" i="30"/>
  <c r="T171" i="30"/>
  <c r="AK170" i="30"/>
  <c r="AA170" i="30" s="1"/>
  <c r="AJ170" i="30"/>
  <c r="U170" i="30"/>
  <c r="T170" i="30"/>
  <c r="K170" i="30"/>
  <c r="AJ169" i="30"/>
  <c r="T169" i="30"/>
  <c r="AK168" i="30"/>
  <c r="AA168" i="30" s="1"/>
  <c r="AJ168" i="30"/>
  <c r="U168" i="30"/>
  <c r="K168" i="30" s="1"/>
  <c r="T168" i="30"/>
  <c r="AJ167" i="30"/>
  <c r="T167" i="30"/>
  <c r="AK166" i="30"/>
  <c r="AA166" i="30" s="1"/>
  <c r="AJ166" i="30"/>
  <c r="U166" i="30"/>
  <c r="K166" i="30" s="1"/>
  <c r="T166" i="30"/>
  <c r="AJ165" i="30"/>
  <c r="T165" i="30"/>
  <c r="AK164" i="30"/>
  <c r="AA164" i="30" s="1"/>
  <c r="AJ164" i="30"/>
  <c r="U164" i="30"/>
  <c r="K164" i="30" s="1"/>
  <c r="T164" i="30"/>
  <c r="AJ163" i="30"/>
  <c r="T163" i="30"/>
  <c r="AK162" i="30"/>
  <c r="AA162" i="30" s="1"/>
  <c r="AJ162" i="30"/>
  <c r="U162" i="30"/>
  <c r="K162" i="30" s="1"/>
  <c r="T162" i="30"/>
  <c r="AJ161" i="30"/>
  <c r="T161" i="30"/>
  <c r="AK160" i="30"/>
  <c r="AA160" i="30" s="1"/>
  <c r="AJ160" i="30"/>
  <c r="U160" i="30"/>
  <c r="K160" i="30" s="1"/>
  <c r="T160" i="30"/>
  <c r="AJ159" i="30"/>
  <c r="T159" i="30"/>
  <c r="AK158" i="30"/>
  <c r="AA158" i="30" s="1"/>
  <c r="AJ158" i="30"/>
  <c r="U158" i="30"/>
  <c r="K158" i="30" s="1"/>
  <c r="T158" i="30"/>
  <c r="AJ157" i="30"/>
  <c r="T157" i="30"/>
  <c r="AK156" i="30"/>
  <c r="AA156" i="30" s="1"/>
  <c r="AJ156" i="30"/>
  <c r="U156" i="30"/>
  <c r="T156" i="30"/>
  <c r="AJ155" i="30"/>
  <c r="T155" i="30"/>
  <c r="AK146" i="30"/>
  <c r="AA146" i="30" s="1"/>
  <c r="AJ146" i="30"/>
  <c r="U146" i="30"/>
  <c r="T146" i="30"/>
  <c r="K146" i="30"/>
  <c r="AJ145" i="30"/>
  <c r="T145" i="30"/>
  <c r="AK144" i="30"/>
  <c r="AJ144" i="30"/>
  <c r="AA144" i="30"/>
  <c r="U144" i="30"/>
  <c r="K144" i="30" s="1"/>
  <c r="T144" i="30"/>
  <c r="AJ143" i="30"/>
  <c r="T143" i="30"/>
  <c r="AK142" i="30"/>
  <c r="AA142" i="30" s="1"/>
  <c r="AJ142" i="30"/>
  <c r="U142" i="30"/>
  <c r="K142" i="30" s="1"/>
  <c r="T142" i="30"/>
  <c r="AJ141" i="30"/>
  <c r="T141" i="30"/>
  <c r="AK140" i="30"/>
  <c r="AA140" i="30" s="1"/>
  <c r="AJ140" i="30"/>
  <c r="U140" i="30"/>
  <c r="K140" i="30" s="1"/>
  <c r="T140" i="30"/>
  <c r="AJ139" i="30"/>
  <c r="T139" i="30"/>
  <c r="AK138" i="30"/>
  <c r="AJ138" i="30"/>
  <c r="AA138" i="30"/>
  <c r="U138" i="30"/>
  <c r="K138" i="30" s="1"/>
  <c r="T138" i="30"/>
  <c r="AJ137" i="30"/>
  <c r="T137" i="30"/>
  <c r="AK136" i="30"/>
  <c r="AA136" i="30" s="1"/>
  <c r="AJ136" i="30"/>
  <c r="U136" i="30"/>
  <c r="K136" i="30" s="1"/>
  <c r="T136" i="30"/>
  <c r="AJ135" i="30"/>
  <c r="T135" i="30"/>
  <c r="AK134" i="30"/>
  <c r="AJ134" i="30"/>
  <c r="AA134" i="30"/>
  <c r="U134" i="30"/>
  <c r="K134" i="30" s="1"/>
  <c r="T134" i="30"/>
  <c r="AJ133" i="30"/>
  <c r="T133" i="30"/>
  <c r="AK132" i="30"/>
  <c r="AA132" i="30" s="1"/>
  <c r="AJ132" i="30"/>
  <c r="U132" i="30"/>
  <c r="K132" i="30" s="1"/>
  <c r="T132" i="30"/>
  <c r="AJ131" i="30"/>
  <c r="T131" i="30"/>
  <c r="AK130" i="30"/>
  <c r="AA130" i="30" s="1"/>
  <c r="AJ130" i="30"/>
  <c r="U130" i="30"/>
  <c r="T130" i="30"/>
  <c r="K130" i="30"/>
  <c r="AJ129" i="30"/>
  <c r="T129" i="30"/>
  <c r="AK128" i="30"/>
  <c r="AA128" i="30" s="1"/>
  <c r="AJ128" i="30"/>
  <c r="U128" i="30"/>
  <c r="K128" i="30" s="1"/>
  <c r="T128" i="30"/>
  <c r="AJ127" i="30"/>
  <c r="T127" i="30"/>
  <c r="AK126" i="30"/>
  <c r="AA126" i="30" s="1"/>
  <c r="AJ126" i="30"/>
  <c r="U126" i="30"/>
  <c r="K126" i="30" s="1"/>
  <c r="T126" i="30"/>
  <c r="AJ125" i="30"/>
  <c r="T125" i="30"/>
  <c r="AK124" i="30"/>
  <c r="AA124" i="30" s="1"/>
  <c r="AJ124" i="30"/>
  <c r="U124" i="30"/>
  <c r="T124" i="30"/>
  <c r="K124" i="30"/>
  <c r="AJ123" i="30"/>
  <c r="T123" i="30"/>
  <c r="AK122" i="30"/>
  <c r="AA122" i="30" s="1"/>
  <c r="AJ122" i="30"/>
  <c r="U122" i="30"/>
  <c r="K122" i="30" s="1"/>
  <c r="T122" i="30"/>
  <c r="AJ121" i="30"/>
  <c r="T121" i="30"/>
  <c r="AK120" i="30"/>
  <c r="AJ120" i="30"/>
  <c r="AA120" i="30"/>
  <c r="U120" i="30"/>
  <c r="K120" i="30" s="1"/>
  <c r="T120" i="30"/>
  <c r="AJ119" i="30"/>
  <c r="T119" i="30"/>
  <c r="AK118" i="30"/>
  <c r="AA118" i="30" s="1"/>
  <c r="AJ118" i="30"/>
  <c r="U118" i="30"/>
  <c r="K118" i="30" s="1"/>
  <c r="T118" i="30"/>
  <c r="AJ117" i="30"/>
  <c r="T117" i="30"/>
  <c r="AK116" i="30"/>
  <c r="AJ116" i="30"/>
  <c r="AA116" i="30"/>
  <c r="U116" i="30"/>
  <c r="K116" i="30" s="1"/>
  <c r="T116" i="30"/>
  <c r="AJ115" i="30"/>
  <c r="T115" i="30"/>
  <c r="AK114" i="30"/>
  <c r="AA114" i="30" s="1"/>
  <c r="AJ114" i="30"/>
  <c r="U114" i="30"/>
  <c r="K114" i="30" s="1"/>
  <c r="T114" i="30"/>
  <c r="AJ113" i="30"/>
  <c r="T113" i="30"/>
  <c r="AK112" i="30"/>
  <c r="AA112" i="30" s="1"/>
  <c r="AJ112" i="30"/>
  <c r="U112" i="30"/>
  <c r="K112" i="30" s="1"/>
  <c r="T112" i="30"/>
  <c r="AJ111" i="30"/>
  <c r="T111" i="30"/>
  <c r="AK110" i="30"/>
  <c r="AA110" i="30" s="1"/>
  <c r="AJ110" i="30"/>
  <c r="U110" i="30"/>
  <c r="K110" i="30" s="1"/>
  <c r="T110" i="30"/>
  <c r="AJ109" i="30"/>
  <c r="T109" i="30"/>
  <c r="AK108" i="30"/>
  <c r="AA108" i="30" s="1"/>
  <c r="AJ108" i="30"/>
  <c r="U108" i="30"/>
  <c r="K108" i="30" s="1"/>
  <c r="T108" i="30"/>
  <c r="AJ107" i="30"/>
  <c r="T107" i="30"/>
  <c r="AK106" i="30"/>
  <c r="AJ106" i="30"/>
  <c r="U106" i="30"/>
  <c r="K106" i="30" s="1"/>
  <c r="T106" i="30"/>
  <c r="AJ105" i="30"/>
  <c r="T105" i="30"/>
  <c r="AK96" i="30"/>
  <c r="AA96" i="30" s="1"/>
  <c r="AJ96" i="30"/>
  <c r="U96" i="30"/>
  <c r="K96" i="30" s="1"/>
  <c r="T96" i="30"/>
  <c r="AJ95" i="30"/>
  <c r="T95" i="30"/>
  <c r="AK94" i="30"/>
  <c r="AA94" i="30" s="1"/>
  <c r="AJ94" i="30"/>
  <c r="U94" i="30"/>
  <c r="K94" i="30" s="1"/>
  <c r="T94" i="30"/>
  <c r="AJ93" i="30"/>
  <c r="T93" i="30"/>
  <c r="AK92" i="30"/>
  <c r="AA92" i="30" s="1"/>
  <c r="AJ92" i="30"/>
  <c r="U92" i="30"/>
  <c r="K92" i="30" s="1"/>
  <c r="T92" i="30"/>
  <c r="AJ91" i="30"/>
  <c r="T91" i="30"/>
  <c r="AK90" i="30"/>
  <c r="AA90" i="30" s="1"/>
  <c r="AJ90" i="30"/>
  <c r="U90" i="30"/>
  <c r="T90" i="30"/>
  <c r="K90" i="30"/>
  <c r="AJ89" i="30"/>
  <c r="T89" i="30"/>
  <c r="AK88" i="30"/>
  <c r="AA88" i="30" s="1"/>
  <c r="AJ88" i="30"/>
  <c r="U88" i="30"/>
  <c r="K88" i="30" s="1"/>
  <c r="T88" i="30"/>
  <c r="AJ87" i="30"/>
  <c r="T87" i="30"/>
  <c r="AK86" i="30"/>
  <c r="AJ86" i="30"/>
  <c r="AA86" i="30"/>
  <c r="U86" i="30"/>
  <c r="K86" i="30" s="1"/>
  <c r="T86" i="30"/>
  <c r="AJ85" i="30"/>
  <c r="T85" i="30"/>
  <c r="AK84" i="30"/>
  <c r="AA84" i="30" s="1"/>
  <c r="AJ84" i="30"/>
  <c r="U84" i="30"/>
  <c r="T84" i="30"/>
  <c r="K84" i="30"/>
  <c r="AJ83" i="30"/>
  <c r="T83" i="30"/>
  <c r="AK82" i="30"/>
  <c r="AJ82" i="30"/>
  <c r="AA82" i="30"/>
  <c r="U82" i="30"/>
  <c r="K82" i="30" s="1"/>
  <c r="T82" i="30"/>
  <c r="AJ81" i="30"/>
  <c r="T81" i="30"/>
  <c r="AK80" i="30"/>
  <c r="AA80" i="30" s="1"/>
  <c r="AJ80" i="30"/>
  <c r="U80" i="30"/>
  <c r="K80" i="30" s="1"/>
  <c r="T80" i="30"/>
  <c r="AJ79" i="30"/>
  <c r="T79" i="30"/>
  <c r="AK78" i="30"/>
  <c r="AA78" i="30" s="1"/>
  <c r="AJ78" i="30"/>
  <c r="U78" i="30"/>
  <c r="K78" i="30" s="1"/>
  <c r="T78" i="30"/>
  <c r="AJ77" i="30"/>
  <c r="T77" i="30"/>
  <c r="AK76" i="30"/>
  <c r="AA76" i="30" s="1"/>
  <c r="AJ76" i="30"/>
  <c r="U76" i="30"/>
  <c r="T76" i="30"/>
  <c r="K76" i="30"/>
  <c r="AJ75" i="30"/>
  <c r="T75" i="30"/>
  <c r="AK74" i="30"/>
  <c r="AA74" i="30" s="1"/>
  <c r="AJ74" i="30"/>
  <c r="U74" i="30"/>
  <c r="K74" i="30" s="1"/>
  <c r="T74" i="30"/>
  <c r="AJ73" i="30"/>
  <c r="T73" i="30"/>
  <c r="AK72" i="30"/>
  <c r="AA72" i="30" s="1"/>
  <c r="AJ72" i="30"/>
  <c r="U72" i="30"/>
  <c r="K72" i="30" s="1"/>
  <c r="T72" i="30"/>
  <c r="AJ71" i="30"/>
  <c r="T71" i="30"/>
  <c r="AK70" i="30"/>
  <c r="AA70" i="30" s="1"/>
  <c r="AJ70" i="30"/>
  <c r="U70" i="30"/>
  <c r="K70" i="30" s="1"/>
  <c r="T70" i="30"/>
  <c r="AJ69" i="30"/>
  <c r="T69" i="30"/>
  <c r="AK68" i="30"/>
  <c r="AA68" i="30" s="1"/>
  <c r="AJ68" i="30"/>
  <c r="U68" i="30"/>
  <c r="K68" i="30" s="1"/>
  <c r="T68" i="30"/>
  <c r="AJ67" i="30"/>
  <c r="T67" i="30"/>
  <c r="AK66" i="30"/>
  <c r="AA66" i="30" s="1"/>
  <c r="AJ66" i="30"/>
  <c r="U66" i="30"/>
  <c r="K66" i="30" s="1"/>
  <c r="T66" i="30"/>
  <c r="AJ65" i="30"/>
  <c r="T65" i="30"/>
  <c r="AK64" i="30"/>
  <c r="AJ64" i="30"/>
  <c r="U64" i="30"/>
  <c r="K64" i="30" s="1"/>
  <c r="T64" i="30"/>
  <c r="AJ63" i="30"/>
  <c r="T63" i="30"/>
  <c r="AK62" i="30"/>
  <c r="AA62" i="30" s="1"/>
  <c r="AJ62" i="30"/>
  <c r="U62" i="30"/>
  <c r="K62" i="30" s="1"/>
  <c r="T62" i="30"/>
  <c r="AJ61" i="30"/>
  <c r="T61" i="30"/>
  <c r="AK60" i="30"/>
  <c r="AA60" i="30" s="1"/>
  <c r="AJ60" i="30"/>
  <c r="U60" i="30"/>
  <c r="K60" i="30" s="1"/>
  <c r="T60" i="30"/>
  <c r="AJ59" i="30"/>
  <c r="T59" i="30"/>
  <c r="AK58" i="30"/>
  <c r="AJ58" i="30"/>
  <c r="AA58" i="30"/>
  <c r="U58" i="30"/>
  <c r="K58" i="30" s="1"/>
  <c r="T58" i="30"/>
  <c r="AJ57" i="30"/>
  <c r="T57" i="30"/>
  <c r="AK56" i="30"/>
  <c r="AA56" i="30" s="1"/>
  <c r="AJ56" i="30"/>
  <c r="U56" i="30"/>
  <c r="T56" i="30"/>
  <c r="AJ55" i="30"/>
  <c r="T55" i="30"/>
  <c r="AK47" i="30"/>
  <c r="AJ47" i="30"/>
  <c r="AA47" i="30"/>
  <c r="U47" i="30"/>
  <c r="K47" i="30" s="1"/>
  <c r="T47" i="30"/>
  <c r="AJ46" i="30"/>
  <c r="T46" i="30"/>
  <c r="AK45" i="30"/>
  <c r="AA45" i="30" s="1"/>
  <c r="AJ45" i="30"/>
  <c r="U45" i="30"/>
  <c r="T45" i="30"/>
  <c r="K45" i="30"/>
  <c r="AJ44" i="30"/>
  <c r="T44" i="30"/>
  <c r="AK43" i="30"/>
  <c r="AA43" i="30" s="1"/>
  <c r="AJ43" i="30"/>
  <c r="U43" i="30"/>
  <c r="K43" i="30" s="1"/>
  <c r="T43" i="30"/>
  <c r="AJ42" i="30"/>
  <c r="T42" i="30"/>
  <c r="AK41" i="30"/>
  <c r="AA41" i="30" s="1"/>
  <c r="AJ41" i="30"/>
  <c r="U41" i="30"/>
  <c r="K41" i="30" s="1"/>
  <c r="T41" i="30"/>
  <c r="AJ40" i="30"/>
  <c r="T40" i="30"/>
  <c r="AK39" i="30"/>
  <c r="AA39" i="30" s="1"/>
  <c r="AJ39" i="30"/>
  <c r="U39" i="30"/>
  <c r="K39" i="30" s="1"/>
  <c r="T39" i="30"/>
  <c r="AJ38" i="30"/>
  <c r="T38" i="30"/>
  <c r="AK37" i="30"/>
  <c r="AJ37" i="30"/>
  <c r="AA37" i="30"/>
  <c r="U37" i="30"/>
  <c r="K37" i="30" s="1"/>
  <c r="T37" i="30"/>
  <c r="AJ36" i="30"/>
  <c r="T36" i="30"/>
  <c r="AK35" i="30"/>
  <c r="AA35" i="30" s="1"/>
  <c r="AJ35" i="30"/>
  <c r="U35" i="30"/>
  <c r="T35" i="30"/>
  <c r="K35" i="30"/>
  <c r="AJ34" i="30"/>
  <c r="T34" i="30"/>
  <c r="AK33" i="30"/>
  <c r="AJ33" i="30"/>
  <c r="AA33" i="30"/>
  <c r="U33" i="30"/>
  <c r="K33" i="30" s="1"/>
  <c r="T33" i="30"/>
  <c r="AJ32" i="30"/>
  <c r="T32" i="30"/>
  <c r="AK31" i="30"/>
  <c r="AA31" i="30" s="1"/>
  <c r="AJ31" i="30"/>
  <c r="U31" i="30"/>
  <c r="T31" i="30"/>
  <c r="K31" i="30"/>
  <c r="AJ30" i="30"/>
  <c r="T30" i="30"/>
  <c r="AK29" i="30"/>
  <c r="AA29" i="30" s="1"/>
  <c r="AJ29" i="30"/>
  <c r="U29" i="30"/>
  <c r="K29" i="30" s="1"/>
  <c r="T29" i="30"/>
  <c r="AJ28" i="30"/>
  <c r="T28" i="30"/>
  <c r="AK27" i="30"/>
  <c r="AA27" i="30" s="1"/>
  <c r="AJ27" i="30"/>
  <c r="U27" i="30"/>
  <c r="K27" i="30" s="1"/>
  <c r="T27" i="30"/>
  <c r="AJ26" i="30"/>
  <c r="T26" i="30"/>
  <c r="AK25" i="30"/>
  <c r="AA25" i="30" s="1"/>
  <c r="AJ25" i="30"/>
  <c r="U25" i="30"/>
  <c r="T25" i="30"/>
  <c r="K25" i="30"/>
  <c r="AJ24" i="30"/>
  <c r="T24" i="30"/>
  <c r="AK23" i="30"/>
  <c r="AA23" i="30" s="1"/>
  <c r="AJ23" i="30"/>
  <c r="U23" i="30"/>
  <c r="K23" i="30" s="1"/>
  <c r="T23" i="30"/>
  <c r="AJ22" i="30"/>
  <c r="T22" i="30"/>
  <c r="AK21" i="30"/>
  <c r="AA21" i="30" s="1"/>
  <c r="AJ21" i="30"/>
  <c r="U21" i="30"/>
  <c r="T21" i="30"/>
  <c r="K21" i="30"/>
  <c r="AJ20" i="30"/>
  <c r="T20" i="30"/>
  <c r="AK19" i="30"/>
  <c r="AA19" i="30" s="1"/>
  <c r="AJ19" i="30"/>
  <c r="U19" i="30"/>
  <c r="T19" i="30"/>
  <c r="K19" i="30"/>
  <c r="AJ18" i="30"/>
  <c r="T18" i="30"/>
  <c r="AK17" i="30"/>
  <c r="AJ17" i="30"/>
  <c r="U17" i="30"/>
  <c r="T17" i="30"/>
  <c r="AJ16" i="30"/>
  <c r="V16" i="30"/>
  <c r="T16" i="30"/>
  <c r="N8" i="30"/>
  <c r="N7" i="30"/>
  <c r="N6" i="30"/>
  <c r="N3" i="30"/>
  <c r="AK196" i="29"/>
  <c r="AJ196" i="29"/>
  <c r="AA196" i="29"/>
  <c r="U196" i="29"/>
  <c r="T196" i="29"/>
  <c r="K196" i="29"/>
  <c r="AJ195" i="29"/>
  <c r="T195" i="29"/>
  <c r="AK194" i="29"/>
  <c r="AA194" i="29" s="1"/>
  <c r="AJ194" i="29"/>
  <c r="U194" i="29"/>
  <c r="K194" i="29" s="1"/>
  <c r="T194" i="29"/>
  <c r="AJ193" i="29"/>
  <c r="T193" i="29"/>
  <c r="AK192" i="29"/>
  <c r="AA192" i="29" s="1"/>
  <c r="AJ192" i="29"/>
  <c r="U192" i="29"/>
  <c r="K192" i="29" s="1"/>
  <c r="T192" i="29"/>
  <c r="AJ191" i="29"/>
  <c r="T191" i="29"/>
  <c r="AK190" i="29"/>
  <c r="AJ190" i="29"/>
  <c r="AA190" i="29"/>
  <c r="U190" i="29"/>
  <c r="T190" i="29"/>
  <c r="K190" i="29"/>
  <c r="AJ189" i="29"/>
  <c r="T189" i="29"/>
  <c r="AK188" i="29"/>
  <c r="AA188" i="29" s="1"/>
  <c r="AJ188" i="29"/>
  <c r="U188" i="29"/>
  <c r="K188" i="29" s="1"/>
  <c r="T188" i="29"/>
  <c r="AJ187" i="29"/>
  <c r="T187" i="29"/>
  <c r="AK186" i="29"/>
  <c r="AA186" i="29" s="1"/>
  <c r="AJ186" i="29"/>
  <c r="U186" i="29"/>
  <c r="K186" i="29" s="1"/>
  <c r="T186" i="29"/>
  <c r="AJ185" i="29"/>
  <c r="T185" i="29"/>
  <c r="AK184" i="29"/>
  <c r="AA184" i="29" s="1"/>
  <c r="AJ184" i="29"/>
  <c r="U184" i="29"/>
  <c r="K184" i="29" s="1"/>
  <c r="T184" i="29"/>
  <c r="AJ183" i="29"/>
  <c r="T183" i="29"/>
  <c r="AK182" i="29"/>
  <c r="AJ182" i="29"/>
  <c r="AA182" i="29"/>
  <c r="U182" i="29"/>
  <c r="T182" i="29"/>
  <c r="K182" i="29"/>
  <c r="AJ181" i="29"/>
  <c r="T181" i="29"/>
  <c r="AK180" i="29"/>
  <c r="AA180" i="29" s="1"/>
  <c r="AJ180" i="29"/>
  <c r="U180" i="29"/>
  <c r="K180" i="29" s="1"/>
  <c r="T180" i="29"/>
  <c r="AJ179" i="29"/>
  <c r="T179" i="29"/>
  <c r="AK178" i="29"/>
  <c r="AJ178" i="29"/>
  <c r="AA178" i="29"/>
  <c r="U178" i="29"/>
  <c r="T178" i="29"/>
  <c r="K178" i="29"/>
  <c r="AJ177" i="29"/>
  <c r="T177" i="29"/>
  <c r="AK176" i="29"/>
  <c r="AA176" i="29" s="1"/>
  <c r="AJ176" i="29"/>
  <c r="U176" i="29"/>
  <c r="K176" i="29" s="1"/>
  <c r="T176" i="29"/>
  <c r="AJ175" i="29"/>
  <c r="T175" i="29"/>
  <c r="AK174" i="29"/>
  <c r="AA174" i="29" s="1"/>
  <c r="AJ174" i="29"/>
  <c r="U174" i="29"/>
  <c r="K174" i="29" s="1"/>
  <c r="T174" i="29"/>
  <c r="AJ173" i="29"/>
  <c r="T173" i="29"/>
  <c r="AK172" i="29"/>
  <c r="AJ172" i="29"/>
  <c r="AA172" i="29"/>
  <c r="U172" i="29"/>
  <c r="K172" i="29" s="1"/>
  <c r="T172" i="29"/>
  <c r="AJ171" i="29"/>
  <c r="T171" i="29"/>
  <c r="AK170" i="29"/>
  <c r="AA170" i="29" s="1"/>
  <c r="AJ170" i="29"/>
  <c r="U170" i="29"/>
  <c r="K170" i="29" s="1"/>
  <c r="T170" i="29"/>
  <c r="AJ169" i="29"/>
  <c r="T169" i="29"/>
  <c r="AK168" i="29"/>
  <c r="AA168" i="29" s="1"/>
  <c r="AJ168" i="29"/>
  <c r="U168" i="29"/>
  <c r="T168" i="29"/>
  <c r="K168" i="29"/>
  <c r="AJ167" i="29"/>
  <c r="T167" i="29"/>
  <c r="AK166" i="29"/>
  <c r="AA166" i="29" s="1"/>
  <c r="AJ166" i="29"/>
  <c r="U166" i="29"/>
  <c r="K166" i="29" s="1"/>
  <c r="T166" i="29"/>
  <c r="AJ165" i="29"/>
  <c r="T165" i="29"/>
  <c r="AK164" i="29"/>
  <c r="AA164" i="29" s="1"/>
  <c r="AJ164" i="29"/>
  <c r="U164" i="29"/>
  <c r="T164" i="29"/>
  <c r="K164" i="29"/>
  <c r="AJ163" i="29"/>
  <c r="T163" i="29"/>
  <c r="AK162" i="29"/>
  <c r="AA162" i="29" s="1"/>
  <c r="AJ162" i="29"/>
  <c r="U162" i="29"/>
  <c r="T162" i="29"/>
  <c r="K162" i="29"/>
  <c r="AJ161" i="29"/>
  <c r="T161" i="29"/>
  <c r="AK160" i="29"/>
  <c r="AJ160" i="29"/>
  <c r="AA160" i="29"/>
  <c r="U160" i="29"/>
  <c r="K160" i="29" s="1"/>
  <c r="T160" i="29"/>
  <c r="AJ159" i="29"/>
  <c r="T159" i="29"/>
  <c r="AK158" i="29"/>
  <c r="AJ158" i="29"/>
  <c r="AA158" i="29"/>
  <c r="U158" i="29"/>
  <c r="K158" i="29" s="1"/>
  <c r="T158" i="29"/>
  <c r="AJ157" i="29"/>
  <c r="T157" i="29"/>
  <c r="AK156" i="29"/>
  <c r="AJ156" i="29"/>
  <c r="U156" i="29"/>
  <c r="T156" i="29"/>
  <c r="AJ155" i="29"/>
  <c r="T155" i="29"/>
  <c r="AK146" i="29"/>
  <c r="AA146" i="29" s="1"/>
  <c r="AJ146" i="29"/>
  <c r="U146" i="29"/>
  <c r="K146" i="29" s="1"/>
  <c r="T146" i="29"/>
  <c r="AJ145" i="29"/>
  <c r="T145" i="29"/>
  <c r="AK144" i="29"/>
  <c r="AA144" i="29" s="1"/>
  <c r="AJ144" i="29"/>
  <c r="U144" i="29"/>
  <c r="K144" i="29" s="1"/>
  <c r="T144" i="29"/>
  <c r="AJ143" i="29"/>
  <c r="T143" i="29"/>
  <c r="AK142" i="29"/>
  <c r="AA142" i="29" s="1"/>
  <c r="AJ142" i="29"/>
  <c r="U142" i="29"/>
  <c r="T142" i="29"/>
  <c r="K142" i="29"/>
  <c r="AJ141" i="29"/>
  <c r="T141" i="29"/>
  <c r="AK140" i="29"/>
  <c r="AA140" i="29" s="1"/>
  <c r="AJ140" i="29"/>
  <c r="U140" i="29"/>
  <c r="K140" i="29" s="1"/>
  <c r="T140" i="29"/>
  <c r="AJ139" i="29"/>
  <c r="T139" i="29"/>
  <c r="AK138" i="29"/>
  <c r="AA138" i="29" s="1"/>
  <c r="AJ138" i="29"/>
  <c r="U138" i="29"/>
  <c r="T138" i="29"/>
  <c r="K138" i="29"/>
  <c r="AJ137" i="29"/>
  <c r="T137" i="29"/>
  <c r="AK136" i="29"/>
  <c r="AA136" i="29" s="1"/>
  <c r="AJ136" i="29"/>
  <c r="U136" i="29"/>
  <c r="K136" i="29" s="1"/>
  <c r="T136" i="29"/>
  <c r="AJ135" i="29"/>
  <c r="T135" i="29"/>
  <c r="AK134" i="29"/>
  <c r="AA134" i="29" s="1"/>
  <c r="AJ134" i="29"/>
  <c r="U134" i="29"/>
  <c r="K134" i="29" s="1"/>
  <c r="T134" i="29"/>
  <c r="AJ133" i="29"/>
  <c r="T133" i="29"/>
  <c r="AK132" i="29"/>
  <c r="AJ132" i="29"/>
  <c r="AA132" i="29"/>
  <c r="U132" i="29"/>
  <c r="K132" i="29" s="1"/>
  <c r="T132" i="29"/>
  <c r="AJ131" i="29"/>
  <c r="T131" i="29"/>
  <c r="AK130" i="29"/>
  <c r="AA130" i="29" s="1"/>
  <c r="AJ130" i="29"/>
  <c r="U130" i="29"/>
  <c r="K130" i="29" s="1"/>
  <c r="T130" i="29"/>
  <c r="AJ129" i="29"/>
  <c r="T129" i="29"/>
  <c r="AK128" i="29"/>
  <c r="AJ128" i="29"/>
  <c r="AA128" i="29"/>
  <c r="U128" i="29"/>
  <c r="K128" i="29" s="1"/>
  <c r="T128" i="29"/>
  <c r="AJ127" i="29"/>
  <c r="T127" i="29"/>
  <c r="AK126" i="29"/>
  <c r="AA126" i="29" s="1"/>
  <c r="AJ126" i="29"/>
  <c r="U126" i="29"/>
  <c r="K126" i="29" s="1"/>
  <c r="T126" i="29"/>
  <c r="AJ125" i="29"/>
  <c r="T125" i="29"/>
  <c r="AK124" i="29"/>
  <c r="AA124" i="29" s="1"/>
  <c r="AJ124" i="29"/>
  <c r="U124" i="29"/>
  <c r="K124" i="29" s="1"/>
  <c r="T124" i="29"/>
  <c r="AJ123" i="29"/>
  <c r="T123" i="29"/>
  <c r="AK122" i="29"/>
  <c r="AA122" i="29" s="1"/>
  <c r="AJ122" i="29"/>
  <c r="U122" i="29"/>
  <c r="K122" i="29" s="1"/>
  <c r="T122" i="29"/>
  <c r="AJ121" i="29"/>
  <c r="T121" i="29"/>
  <c r="AK120" i="29"/>
  <c r="AA120" i="29" s="1"/>
  <c r="AJ120" i="29"/>
  <c r="U120" i="29"/>
  <c r="K120" i="29" s="1"/>
  <c r="T120" i="29"/>
  <c r="AJ119" i="29"/>
  <c r="T119" i="29"/>
  <c r="AK118" i="29"/>
  <c r="AA118" i="29" s="1"/>
  <c r="AJ118" i="29"/>
  <c r="U118" i="29"/>
  <c r="K118" i="29" s="1"/>
  <c r="T118" i="29"/>
  <c r="AJ117" i="29"/>
  <c r="T117" i="29"/>
  <c r="AK116" i="29"/>
  <c r="AA116" i="29" s="1"/>
  <c r="AJ116" i="29"/>
  <c r="U116" i="29"/>
  <c r="K116" i="29" s="1"/>
  <c r="T116" i="29"/>
  <c r="AJ115" i="29"/>
  <c r="T115" i="29"/>
  <c r="AK114" i="29"/>
  <c r="AA114" i="29" s="1"/>
  <c r="AJ114" i="29"/>
  <c r="U114" i="29"/>
  <c r="T114" i="29"/>
  <c r="K114" i="29"/>
  <c r="AJ113" i="29"/>
  <c r="T113" i="29"/>
  <c r="AK112" i="29"/>
  <c r="AA112" i="29" s="1"/>
  <c r="AJ112" i="29"/>
  <c r="U112" i="29"/>
  <c r="K112" i="29" s="1"/>
  <c r="T112" i="29"/>
  <c r="AJ111" i="29"/>
  <c r="T111" i="29"/>
  <c r="AK110" i="29"/>
  <c r="AA110" i="29" s="1"/>
  <c r="AJ110" i="29"/>
  <c r="U110" i="29"/>
  <c r="K110" i="29" s="1"/>
  <c r="T110" i="29"/>
  <c r="AJ109" i="29"/>
  <c r="T109" i="29"/>
  <c r="AK108" i="29"/>
  <c r="AA108" i="29" s="1"/>
  <c r="AJ108" i="29"/>
  <c r="U108" i="29"/>
  <c r="K108" i="29" s="1"/>
  <c r="T108" i="29"/>
  <c r="AJ107" i="29"/>
  <c r="T107" i="29"/>
  <c r="AK106" i="29"/>
  <c r="AA106" i="29" s="1"/>
  <c r="AJ106" i="29"/>
  <c r="U106" i="29"/>
  <c r="K106" i="29" s="1"/>
  <c r="T106" i="29"/>
  <c r="AJ105" i="29"/>
  <c r="T105" i="29"/>
  <c r="AK96" i="29"/>
  <c r="AA96" i="29" s="1"/>
  <c r="AJ96" i="29"/>
  <c r="U96" i="29"/>
  <c r="T96" i="29"/>
  <c r="K96" i="29"/>
  <c r="AJ95" i="29"/>
  <c r="T95" i="29"/>
  <c r="AK94" i="29"/>
  <c r="AA94" i="29" s="1"/>
  <c r="AJ94" i="29"/>
  <c r="U94" i="29"/>
  <c r="K94" i="29" s="1"/>
  <c r="T94" i="29"/>
  <c r="AJ93" i="29"/>
  <c r="T93" i="29"/>
  <c r="AK92" i="29"/>
  <c r="AJ92" i="29"/>
  <c r="AA92" i="29"/>
  <c r="U92" i="29"/>
  <c r="K92" i="29" s="1"/>
  <c r="T92" i="29"/>
  <c r="AJ91" i="29"/>
  <c r="T91" i="29"/>
  <c r="AK90" i="29"/>
  <c r="AA90" i="29" s="1"/>
  <c r="AJ90" i="29"/>
  <c r="U90" i="29"/>
  <c r="T90" i="29"/>
  <c r="K90" i="29"/>
  <c r="AJ89" i="29"/>
  <c r="T89" i="29"/>
  <c r="AK88" i="29"/>
  <c r="AA88" i="29" s="1"/>
  <c r="AJ88" i="29"/>
  <c r="U88" i="29"/>
  <c r="K88" i="29" s="1"/>
  <c r="T88" i="29"/>
  <c r="AJ87" i="29"/>
  <c r="T87" i="29"/>
  <c r="AK86" i="29"/>
  <c r="AA86" i="29" s="1"/>
  <c r="AJ86" i="29"/>
  <c r="U86" i="29"/>
  <c r="K86" i="29" s="1"/>
  <c r="T86" i="29"/>
  <c r="AJ85" i="29"/>
  <c r="T85" i="29"/>
  <c r="AK84" i="29"/>
  <c r="AA84" i="29" s="1"/>
  <c r="AJ84" i="29"/>
  <c r="U84" i="29"/>
  <c r="K84" i="29" s="1"/>
  <c r="T84" i="29"/>
  <c r="AJ83" i="29"/>
  <c r="T83" i="29"/>
  <c r="AK82" i="29"/>
  <c r="AA82" i="29" s="1"/>
  <c r="AJ82" i="29"/>
  <c r="U82" i="29"/>
  <c r="T82" i="29"/>
  <c r="K82" i="29"/>
  <c r="AJ81" i="29"/>
  <c r="T81" i="29"/>
  <c r="AK80" i="29"/>
  <c r="AA80" i="29" s="1"/>
  <c r="AJ80" i="29"/>
  <c r="U80" i="29"/>
  <c r="T80" i="29"/>
  <c r="K80" i="29"/>
  <c r="AJ79" i="29"/>
  <c r="T79" i="29"/>
  <c r="AK78" i="29"/>
  <c r="AA78" i="29" s="1"/>
  <c r="AJ78" i="29"/>
  <c r="U78" i="29"/>
  <c r="K78" i="29" s="1"/>
  <c r="T78" i="29"/>
  <c r="AJ77" i="29"/>
  <c r="T77" i="29"/>
  <c r="AK76" i="29"/>
  <c r="AJ76" i="29"/>
  <c r="AA76" i="29"/>
  <c r="U76" i="29"/>
  <c r="K76" i="29" s="1"/>
  <c r="T76" i="29"/>
  <c r="AJ75" i="29"/>
  <c r="T75" i="29"/>
  <c r="AK74" i="29"/>
  <c r="AA74" i="29" s="1"/>
  <c r="AJ74" i="29"/>
  <c r="U74" i="29"/>
  <c r="K74" i="29" s="1"/>
  <c r="T74" i="29"/>
  <c r="AJ73" i="29"/>
  <c r="T73" i="29"/>
  <c r="AK72" i="29"/>
  <c r="AA72" i="29" s="1"/>
  <c r="AJ72" i="29"/>
  <c r="U72" i="29"/>
  <c r="K72" i="29" s="1"/>
  <c r="T72" i="29"/>
  <c r="AJ71" i="29"/>
  <c r="T71" i="29"/>
  <c r="AK70" i="29"/>
  <c r="AA70" i="29" s="1"/>
  <c r="AJ70" i="29"/>
  <c r="U70" i="29"/>
  <c r="K70" i="29" s="1"/>
  <c r="T70" i="29"/>
  <c r="AJ69" i="29"/>
  <c r="T69" i="29"/>
  <c r="AK68" i="29"/>
  <c r="AA68" i="29" s="1"/>
  <c r="AJ68" i="29"/>
  <c r="U68" i="29"/>
  <c r="K68" i="29" s="1"/>
  <c r="T68" i="29"/>
  <c r="AJ67" i="29"/>
  <c r="T67" i="29"/>
  <c r="AK66" i="29"/>
  <c r="AA66" i="29" s="1"/>
  <c r="AJ66" i="29"/>
  <c r="U66" i="29"/>
  <c r="T66" i="29"/>
  <c r="K66" i="29"/>
  <c r="AJ65" i="29"/>
  <c r="T65" i="29"/>
  <c r="AK64" i="29"/>
  <c r="AA64" i="29" s="1"/>
  <c r="AJ64" i="29"/>
  <c r="U64" i="29"/>
  <c r="K64" i="29" s="1"/>
  <c r="T64" i="29"/>
  <c r="AJ63" i="29"/>
  <c r="T63" i="29"/>
  <c r="AK62" i="29"/>
  <c r="AJ62" i="29"/>
  <c r="AA62" i="29"/>
  <c r="U62" i="29"/>
  <c r="K62" i="29" s="1"/>
  <c r="T62" i="29"/>
  <c r="AJ61" i="29"/>
  <c r="T61" i="29"/>
  <c r="AK60" i="29"/>
  <c r="AA60" i="29" s="1"/>
  <c r="AJ60" i="29"/>
  <c r="U60" i="29"/>
  <c r="T60" i="29"/>
  <c r="K60" i="29"/>
  <c r="AJ59" i="29"/>
  <c r="T59" i="29"/>
  <c r="AK58" i="29"/>
  <c r="AA58" i="29" s="1"/>
  <c r="AJ58" i="29"/>
  <c r="U58" i="29"/>
  <c r="K58" i="29" s="1"/>
  <c r="T58" i="29"/>
  <c r="AJ57" i="29"/>
  <c r="T57" i="29"/>
  <c r="AK56" i="29"/>
  <c r="AJ56" i="29"/>
  <c r="U56" i="29"/>
  <c r="T56" i="29"/>
  <c r="AJ55" i="29"/>
  <c r="T55" i="29"/>
  <c r="AK47" i="29"/>
  <c r="AA47" i="29" s="1"/>
  <c r="AJ47" i="29"/>
  <c r="U47" i="29"/>
  <c r="K47" i="29" s="1"/>
  <c r="T47" i="29"/>
  <c r="AJ46" i="29"/>
  <c r="T46" i="29"/>
  <c r="AK45" i="29"/>
  <c r="AJ45" i="29"/>
  <c r="AA45" i="29"/>
  <c r="U45" i="29"/>
  <c r="K45" i="29" s="1"/>
  <c r="T45" i="29"/>
  <c r="AJ44" i="29"/>
  <c r="T44" i="29"/>
  <c r="AK43" i="29"/>
  <c r="AA43" i="29" s="1"/>
  <c r="AJ43" i="29"/>
  <c r="U43" i="29"/>
  <c r="K43" i="29" s="1"/>
  <c r="T43" i="29"/>
  <c r="AJ42" i="29"/>
  <c r="T42" i="29"/>
  <c r="AK41" i="29"/>
  <c r="AJ41" i="29"/>
  <c r="AA41" i="29"/>
  <c r="U41" i="29"/>
  <c r="K41" i="29" s="1"/>
  <c r="T41" i="29"/>
  <c r="AJ40" i="29"/>
  <c r="T40" i="29"/>
  <c r="AK39" i="29"/>
  <c r="AA39" i="29" s="1"/>
  <c r="AJ39" i="29"/>
  <c r="U39" i="29"/>
  <c r="K39" i="29" s="1"/>
  <c r="T39" i="29"/>
  <c r="AJ38" i="29"/>
  <c r="T38" i="29"/>
  <c r="AK37" i="29"/>
  <c r="AJ37" i="29"/>
  <c r="AA37" i="29"/>
  <c r="U37" i="29"/>
  <c r="K37" i="29" s="1"/>
  <c r="T37" i="29"/>
  <c r="AJ36" i="29"/>
  <c r="T36" i="29"/>
  <c r="AK35" i="29"/>
  <c r="AJ35" i="29"/>
  <c r="AA35" i="29"/>
  <c r="U35" i="29"/>
  <c r="T35" i="29"/>
  <c r="K35" i="29"/>
  <c r="AJ34" i="29"/>
  <c r="T34" i="29"/>
  <c r="AK33" i="29"/>
  <c r="AA33" i="29" s="1"/>
  <c r="AJ33" i="29"/>
  <c r="U33" i="29"/>
  <c r="K33" i="29" s="1"/>
  <c r="T33" i="29"/>
  <c r="AJ32" i="29"/>
  <c r="T32" i="29"/>
  <c r="AK31" i="29"/>
  <c r="AA31" i="29" s="1"/>
  <c r="AJ31" i="29"/>
  <c r="U31" i="29"/>
  <c r="K31" i="29" s="1"/>
  <c r="T31" i="29"/>
  <c r="AJ30" i="29"/>
  <c r="T30" i="29"/>
  <c r="AK29" i="29"/>
  <c r="AA29" i="29" s="1"/>
  <c r="AJ29" i="29"/>
  <c r="U29" i="29"/>
  <c r="T29" i="29"/>
  <c r="K29" i="29"/>
  <c r="AJ28" i="29"/>
  <c r="T28" i="29"/>
  <c r="AK27" i="29"/>
  <c r="AJ27" i="29"/>
  <c r="AA27" i="29"/>
  <c r="U27" i="29"/>
  <c r="K27" i="29" s="1"/>
  <c r="T27" i="29"/>
  <c r="AJ26" i="29"/>
  <c r="T26" i="29"/>
  <c r="AK25" i="29"/>
  <c r="AJ25" i="29"/>
  <c r="AA25" i="29"/>
  <c r="U25" i="29"/>
  <c r="K25" i="29" s="1"/>
  <c r="T25" i="29"/>
  <c r="AJ24" i="29"/>
  <c r="T24" i="29"/>
  <c r="AK23" i="29"/>
  <c r="AA23" i="29" s="1"/>
  <c r="AJ23" i="29"/>
  <c r="U23" i="29"/>
  <c r="K23" i="29" s="1"/>
  <c r="T23" i="29"/>
  <c r="AJ22" i="29"/>
  <c r="T22" i="29"/>
  <c r="AK21" i="29"/>
  <c r="AA21" i="29" s="1"/>
  <c r="AJ21" i="29"/>
  <c r="U21" i="29"/>
  <c r="T21" i="29"/>
  <c r="K21" i="29"/>
  <c r="AJ20" i="29"/>
  <c r="T20" i="29"/>
  <c r="AK19" i="29"/>
  <c r="AA19" i="29" s="1"/>
  <c r="AJ19" i="29"/>
  <c r="U19" i="29"/>
  <c r="T19" i="29"/>
  <c r="K19" i="29"/>
  <c r="AJ18" i="29"/>
  <c r="T18" i="29"/>
  <c r="AK17" i="29"/>
  <c r="AJ17" i="29"/>
  <c r="AA17" i="29"/>
  <c r="U17" i="29"/>
  <c r="T17" i="29"/>
  <c r="AJ16" i="29"/>
  <c r="T16" i="29"/>
  <c r="M16" i="29"/>
  <c r="C13" i="29"/>
  <c r="E13" i="29" s="1"/>
  <c r="E12" i="29"/>
  <c r="C11" i="29"/>
  <c r="C12" i="29" s="1"/>
  <c r="E9" i="29"/>
  <c r="D9" i="29"/>
  <c r="N8" i="29"/>
  <c r="AR3" i="29" s="1"/>
  <c r="AR5" i="29" s="1"/>
  <c r="N7" i="29"/>
  <c r="C9" i="29" s="1"/>
  <c r="C10" i="29" s="1"/>
  <c r="E10" i="29" s="1"/>
  <c r="N6" i="29"/>
  <c r="N3" i="29"/>
  <c r="AK196" i="28"/>
  <c r="AA196" i="28" s="1"/>
  <c r="AJ196" i="28"/>
  <c r="U196" i="28"/>
  <c r="K196" i="28" s="1"/>
  <c r="T196" i="28"/>
  <c r="AJ195" i="28"/>
  <c r="T195" i="28"/>
  <c r="AK194" i="28"/>
  <c r="AA194" i="28" s="1"/>
  <c r="AJ194" i="28"/>
  <c r="U194" i="28"/>
  <c r="K194" i="28" s="1"/>
  <c r="T194" i="28"/>
  <c r="AJ193" i="28"/>
  <c r="T193" i="28"/>
  <c r="AK192" i="28"/>
  <c r="AJ192" i="28"/>
  <c r="AA192" i="28"/>
  <c r="U192" i="28"/>
  <c r="T192" i="28"/>
  <c r="K192" i="28"/>
  <c r="AJ191" i="28"/>
  <c r="T191" i="28"/>
  <c r="AK190" i="28"/>
  <c r="AA190" i="28" s="1"/>
  <c r="AJ190" i="28"/>
  <c r="U190" i="28"/>
  <c r="T190" i="28"/>
  <c r="K190" i="28"/>
  <c r="AJ189" i="28"/>
  <c r="T189" i="28"/>
  <c r="AK188" i="28"/>
  <c r="AA188" i="28" s="1"/>
  <c r="AJ188" i="28"/>
  <c r="U188" i="28"/>
  <c r="K188" i="28" s="1"/>
  <c r="T188" i="28"/>
  <c r="AJ187" i="28"/>
  <c r="T187" i="28"/>
  <c r="AK186" i="28"/>
  <c r="AJ186" i="28"/>
  <c r="AA186" i="28"/>
  <c r="U186" i="28"/>
  <c r="T186" i="28"/>
  <c r="K186" i="28"/>
  <c r="AJ185" i="28"/>
  <c r="T185" i="28"/>
  <c r="AK184" i="28"/>
  <c r="AA184" i="28" s="1"/>
  <c r="AJ184" i="28"/>
  <c r="U184" i="28"/>
  <c r="T184" i="28"/>
  <c r="K184" i="28"/>
  <c r="AJ183" i="28"/>
  <c r="T183" i="28"/>
  <c r="AK182" i="28"/>
  <c r="AJ182" i="28"/>
  <c r="AA182" i="28"/>
  <c r="U182" i="28"/>
  <c r="K182" i="28" s="1"/>
  <c r="T182" i="28"/>
  <c r="AJ181" i="28"/>
  <c r="T181" i="28"/>
  <c r="AK180" i="28"/>
  <c r="AJ180" i="28"/>
  <c r="AA180" i="28"/>
  <c r="U180" i="28"/>
  <c r="K180" i="28" s="1"/>
  <c r="T180" i="28"/>
  <c r="AJ179" i="28"/>
  <c r="T179" i="28"/>
  <c r="AK178" i="28"/>
  <c r="AA178" i="28" s="1"/>
  <c r="AJ178" i="28"/>
  <c r="U178" i="28"/>
  <c r="K178" i="28" s="1"/>
  <c r="T178" i="28"/>
  <c r="AJ177" i="28"/>
  <c r="T177" i="28"/>
  <c r="AK176" i="28"/>
  <c r="AA176" i="28" s="1"/>
  <c r="AJ176" i="28"/>
  <c r="U176" i="28"/>
  <c r="K176" i="28" s="1"/>
  <c r="T176" i="28"/>
  <c r="AJ175" i="28"/>
  <c r="T175" i="28"/>
  <c r="AK174" i="28"/>
  <c r="AA174" i="28" s="1"/>
  <c r="AJ174" i="28"/>
  <c r="U174" i="28"/>
  <c r="K174" i="28" s="1"/>
  <c r="T174" i="28"/>
  <c r="AJ173" i="28"/>
  <c r="T173" i="28"/>
  <c r="AK172" i="28"/>
  <c r="AA172" i="28" s="1"/>
  <c r="AJ172" i="28"/>
  <c r="U172" i="28"/>
  <c r="K172" i="28" s="1"/>
  <c r="T172" i="28"/>
  <c r="AJ171" i="28"/>
  <c r="T171" i="28"/>
  <c r="AK170" i="28"/>
  <c r="AJ170" i="28"/>
  <c r="AA170" i="28"/>
  <c r="U170" i="28"/>
  <c r="K170" i="28" s="1"/>
  <c r="T170" i="28"/>
  <c r="AJ169" i="28"/>
  <c r="T169" i="28"/>
  <c r="AK168" i="28"/>
  <c r="AA168" i="28" s="1"/>
  <c r="AJ168" i="28"/>
  <c r="U168" i="28"/>
  <c r="K168" i="28" s="1"/>
  <c r="T168" i="28"/>
  <c r="AJ167" i="28"/>
  <c r="T167" i="28"/>
  <c r="AK166" i="28"/>
  <c r="AA166" i="28" s="1"/>
  <c r="AJ166" i="28"/>
  <c r="U166" i="28"/>
  <c r="K166" i="28" s="1"/>
  <c r="T166" i="28"/>
  <c r="AJ165" i="28"/>
  <c r="T165" i="28"/>
  <c r="AK164" i="28"/>
  <c r="AA164" i="28" s="1"/>
  <c r="AJ164" i="28"/>
  <c r="U164" i="28"/>
  <c r="K164" i="28" s="1"/>
  <c r="T164" i="28"/>
  <c r="AJ163" i="28"/>
  <c r="T163" i="28"/>
  <c r="AK162" i="28"/>
  <c r="AA162" i="28" s="1"/>
  <c r="AJ162" i="28"/>
  <c r="U162" i="28"/>
  <c r="T162" i="28"/>
  <c r="K162" i="28"/>
  <c r="AJ161" i="28"/>
  <c r="T161" i="28"/>
  <c r="AK160" i="28"/>
  <c r="AA160" i="28" s="1"/>
  <c r="AJ160" i="28"/>
  <c r="U160" i="28"/>
  <c r="K160" i="28" s="1"/>
  <c r="T160" i="28"/>
  <c r="AJ159" i="28"/>
  <c r="T159" i="28"/>
  <c r="AK158" i="28"/>
  <c r="AJ158" i="28"/>
  <c r="AA158" i="28"/>
  <c r="U158" i="28"/>
  <c r="K158" i="28" s="1"/>
  <c r="T158" i="28"/>
  <c r="AJ157" i="28"/>
  <c r="T157" i="28"/>
  <c r="AK156" i="28"/>
  <c r="AA156" i="28" s="1"/>
  <c r="AJ156" i="28"/>
  <c r="U156" i="28"/>
  <c r="T156" i="28"/>
  <c r="K156" i="28"/>
  <c r="AJ155" i="28"/>
  <c r="T155" i="28"/>
  <c r="AK146" i="28"/>
  <c r="AJ146" i="28"/>
  <c r="AA146" i="28"/>
  <c r="U146" i="28"/>
  <c r="K146" i="28" s="1"/>
  <c r="T146" i="28"/>
  <c r="AJ145" i="28"/>
  <c r="T145" i="28"/>
  <c r="AK144" i="28"/>
  <c r="AJ144" i="28"/>
  <c r="AA144" i="28"/>
  <c r="U144" i="28"/>
  <c r="K144" i="28" s="1"/>
  <c r="T144" i="28"/>
  <c r="AJ143" i="28"/>
  <c r="T143" i="28"/>
  <c r="AK142" i="28"/>
  <c r="AA142" i="28" s="1"/>
  <c r="AJ142" i="28"/>
  <c r="U142" i="28"/>
  <c r="K142" i="28" s="1"/>
  <c r="T142" i="28"/>
  <c r="AJ141" i="28"/>
  <c r="T141" i="28"/>
  <c r="AK140" i="28"/>
  <c r="AJ140" i="28"/>
  <c r="AA140" i="28"/>
  <c r="U140" i="28"/>
  <c r="T140" i="28"/>
  <c r="K140" i="28"/>
  <c r="AJ139" i="28"/>
  <c r="T139" i="28"/>
  <c r="AK138" i="28"/>
  <c r="AA138" i="28" s="1"/>
  <c r="AJ138" i="28"/>
  <c r="U138" i="28"/>
  <c r="T138" i="28"/>
  <c r="K138" i="28"/>
  <c r="AJ137" i="28"/>
  <c r="T137" i="28"/>
  <c r="AK136" i="28"/>
  <c r="AA136" i="28" s="1"/>
  <c r="AJ136" i="28"/>
  <c r="U136" i="28"/>
  <c r="K136" i="28" s="1"/>
  <c r="T136" i="28"/>
  <c r="AJ135" i="28"/>
  <c r="T135" i="28"/>
  <c r="AK134" i="28"/>
  <c r="AJ134" i="28"/>
  <c r="AA134" i="28"/>
  <c r="U134" i="28"/>
  <c r="T134" i="28"/>
  <c r="K134" i="28"/>
  <c r="AJ133" i="28"/>
  <c r="T133" i="28"/>
  <c r="AK132" i="28"/>
  <c r="AA132" i="28" s="1"/>
  <c r="AJ132" i="28"/>
  <c r="U132" i="28"/>
  <c r="K132" i="28" s="1"/>
  <c r="T132" i="28"/>
  <c r="AJ131" i="28"/>
  <c r="T131" i="28"/>
  <c r="AK130" i="28"/>
  <c r="AA130" i="28" s="1"/>
  <c r="AJ130" i="28"/>
  <c r="U130" i="28"/>
  <c r="K130" i="28" s="1"/>
  <c r="T130" i="28"/>
  <c r="AJ129" i="28"/>
  <c r="T129" i="28"/>
  <c r="AK128" i="28"/>
  <c r="AA128" i="28" s="1"/>
  <c r="AJ128" i="28"/>
  <c r="U128" i="28"/>
  <c r="T128" i="28"/>
  <c r="K128" i="28"/>
  <c r="AJ127" i="28"/>
  <c r="T127" i="28"/>
  <c r="AK126" i="28"/>
  <c r="AA126" i="28" s="1"/>
  <c r="AJ126" i="28"/>
  <c r="U126" i="28"/>
  <c r="K126" i="28" s="1"/>
  <c r="T126" i="28"/>
  <c r="AJ125" i="28"/>
  <c r="T125" i="28"/>
  <c r="AK124" i="28"/>
  <c r="AJ124" i="28"/>
  <c r="AA124" i="28"/>
  <c r="U124" i="28"/>
  <c r="K124" i="28" s="1"/>
  <c r="T124" i="28"/>
  <c r="AJ123" i="28"/>
  <c r="T123" i="28"/>
  <c r="AK122" i="28"/>
  <c r="AA122" i="28" s="1"/>
  <c r="AJ122" i="28"/>
  <c r="U122" i="28"/>
  <c r="K122" i="28" s="1"/>
  <c r="T122" i="28"/>
  <c r="AJ121" i="28"/>
  <c r="T121" i="28"/>
  <c r="AK120" i="28"/>
  <c r="AA120" i="28" s="1"/>
  <c r="AJ120" i="28"/>
  <c r="U120" i="28"/>
  <c r="K120" i="28" s="1"/>
  <c r="T120" i="28"/>
  <c r="AJ119" i="28"/>
  <c r="T119" i="28"/>
  <c r="AK118" i="28"/>
  <c r="AA118" i="28" s="1"/>
  <c r="AJ118" i="28"/>
  <c r="U118" i="28"/>
  <c r="K118" i="28" s="1"/>
  <c r="T118" i="28"/>
  <c r="AJ117" i="28"/>
  <c r="T117" i="28"/>
  <c r="AK116" i="28"/>
  <c r="AA116" i="28" s="1"/>
  <c r="AJ116" i="28"/>
  <c r="U116" i="28"/>
  <c r="K116" i="28" s="1"/>
  <c r="T116" i="28"/>
  <c r="AJ115" i="28"/>
  <c r="T115" i="28"/>
  <c r="AK114" i="28"/>
  <c r="AA114" i="28" s="1"/>
  <c r="AJ114" i="28"/>
  <c r="U114" i="28"/>
  <c r="T114" i="28"/>
  <c r="K114" i="28"/>
  <c r="AJ113" i="28"/>
  <c r="T113" i="28"/>
  <c r="AK112" i="28"/>
  <c r="AA112" i="28" s="1"/>
  <c r="AJ112" i="28"/>
  <c r="U112" i="28"/>
  <c r="K112" i="28" s="1"/>
  <c r="T112" i="28"/>
  <c r="AJ111" i="28"/>
  <c r="T111" i="28"/>
  <c r="AK110" i="28"/>
  <c r="AJ110" i="28"/>
  <c r="AA110" i="28"/>
  <c r="U110" i="28"/>
  <c r="K110" i="28" s="1"/>
  <c r="T110" i="28"/>
  <c r="AJ109" i="28"/>
  <c r="T109" i="28"/>
  <c r="AK108" i="28"/>
  <c r="AJ108" i="28"/>
  <c r="U108" i="28"/>
  <c r="K108" i="28" s="1"/>
  <c r="T108" i="28"/>
  <c r="AJ107" i="28"/>
  <c r="T107" i="28"/>
  <c r="AK106" i="28"/>
  <c r="AA106" i="28" s="1"/>
  <c r="AJ106" i="28"/>
  <c r="U106" i="28"/>
  <c r="T106" i="28"/>
  <c r="AJ105" i="28"/>
  <c r="T105" i="28"/>
  <c r="AK96" i="28"/>
  <c r="AA96" i="28" s="1"/>
  <c r="AJ96" i="28"/>
  <c r="U96" i="28"/>
  <c r="T96" i="28"/>
  <c r="K96" i="28"/>
  <c r="AJ95" i="28"/>
  <c r="T95" i="28"/>
  <c r="AK94" i="28"/>
  <c r="AA94" i="28" s="1"/>
  <c r="AJ94" i="28"/>
  <c r="U94" i="28"/>
  <c r="K94" i="28" s="1"/>
  <c r="T94" i="28"/>
  <c r="AJ93" i="28"/>
  <c r="T93" i="28"/>
  <c r="AK92" i="28"/>
  <c r="AJ92" i="28"/>
  <c r="AA92" i="28"/>
  <c r="U92" i="28"/>
  <c r="K92" i="28" s="1"/>
  <c r="T92" i="28"/>
  <c r="AJ91" i="28"/>
  <c r="T91" i="28"/>
  <c r="AK90" i="28"/>
  <c r="AA90" i="28" s="1"/>
  <c r="AJ90" i="28"/>
  <c r="U90" i="28"/>
  <c r="K90" i="28" s="1"/>
  <c r="T90" i="28"/>
  <c r="AJ89" i="28"/>
  <c r="T89" i="28"/>
  <c r="AK88" i="28"/>
  <c r="AA88" i="28" s="1"/>
  <c r="AJ88" i="28"/>
  <c r="U88" i="28"/>
  <c r="K88" i="28" s="1"/>
  <c r="T88" i="28"/>
  <c r="AJ87" i="28"/>
  <c r="T87" i="28"/>
  <c r="AK86" i="28"/>
  <c r="AA86" i="28" s="1"/>
  <c r="AJ86" i="28"/>
  <c r="U86" i="28"/>
  <c r="K86" i="28" s="1"/>
  <c r="T86" i="28"/>
  <c r="AJ85" i="28"/>
  <c r="T85" i="28"/>
  <c r="AK84" i="28"/>
  <c r="AJ84" i="28"/>
  <c r="AA84" i="28"/>
  <c r="U84" i="28"/>
  <c r="K84" i="28" s="1"/>
  <c r="T84" i="28"/>
  <c r="AJ83" i="28"/>
  <c r="T83" i="28"/>
  <c r="AK82" i="28"/>
  <c r="AA82" i="28" s="1"/>
  <c r="AJ82" i="28"/>
  <c r="U82" i="28"/>
  <c r="T82" i="28"/>
  <c r="K82" i="28"/>
  <c r="AJ81" i="28"/>
  <c r="T81" i="28"/>
  <c r="AK80" i="28"/>
  <c r="AA80" i="28" s="1"/>
  <c r="AJ80" i="28"/>
  <c r="U80" i="28"/>
  <c r="K80" i="28" s="1"/>
  <c r="T80" i="28"/>
  <c r="AJ79" i="28"/>
  <c r="T79" i="28"/>
  <c r="AK78" i="28"/>
  <c r="AJ78" i="28"/>
  <c r="AA78" i="28"/>
  <c r="U78" i="28"/>
  <c r="T78" i="28"/>
  <c r="K78" i="28"/>
  <c r="AJ77" i="28"/>
  <c r="T77" i="28"/>
  <c r="AK76" i="28"/>
  <c r="AA76" i="28" s="1"/>
  <c r="AJ76" i="28"/>
  <c r="U76" i="28"/>
  <c r="T76" i="28"/>
  <c r="K76" i="28"/>
  <c r="AJ75" i="28"/>
  <c r="T75" i="28"/>
  <c r="AK74" i="28"/>
  <c r="AJ74" i="28"/>
  <c r="AA74" i="28"/>
  <c r="U74" i="28"/>
  <c r="K74" i="28" s="1"/>
  <c r="T74" i="28"/>
  <c r="AJ73" i="28"/>
  <c r="T73" i="28"/>
  <c r="AK72" i="28"/>
  <c r="AJ72" i="28"/>
  <c r="AA72" i="28"/>
  <c r="U72" i="28"/>
  <c r="T72" i="28"/>
  <c r="K72" i="28"/>
  <c r="AJ71" i="28"/>
  <c r="T71" i="28"/>
  <c r="AK70" i="28"/>
  <c r="AA70" i="28" s="1"/>
  <c r="AJ70" i="28"/>
  <c r="U70" i="28"/>
  <c r="K70" i="28" s="1"/>
  <c r="T70" i="28"/>
  <c r="AJ69" i="28"/>
  <c r="T69" i="28"/>
  <c r="AK68" i="28"/>
  <c r="AA68" i="28" s="1"/>
  <c r="AJ68" i="28"/>
  <c r="U68" i="28"/>
  <c r="T68" i="28"/>
  <c r="K68" i="28"/>
  <c r="AJ67" i="28"/>
  <c r="T67" i="28"/>
  <c r="AK66" i="28"/>
  <c r="AA66" i="28" s="1"/>
  <c r="AJ66" i="28"/>
  <c r="U66" i="28"/>
  <c r="K66" i="28" s="1"/>
  <c r="T66" i="28"/>
  <c r="AJ65" i="28"/>
  <c r="T65" i="28"/>
  <c r="AK64" i="28"/>
  <c r="AA64" i="28" s="1"/>
  <c r="AJ64" i="28"/>
  <c r="U64" i="28"/>
  <c r="K64" i="28" s="1"/>
  <c r="T64" i="28"/>
  <c r="AJ63" i="28"/>
  <c r="T63" i="28"/>
  <c r="AK62" i="28"/>
  <c r="AA62" i="28" s="1"/>
  <c r="AJ62" i="28"/>
  <c r="U62" i="28"/>
  <c r="K62" i="28" s="1"/>
  <c r="T62" i="28"/>
  <c r="AJ61" i="28"/>
  <c r="T61" i="28"/>
  <c r="AK60" i="28"/>
  <c r="AJ60" i="28"/>
  <c r="AA60" i="28"/>
  <c r="U60" i="28"/>
  <c r="T60" i="28"/>
  <c r="K60" i="28"/>
  <c r="AJ59" i="28"/>
  <c r="T59" i="28"/>
  <c r="AK58" i="28"/>
  <c r="AA58" i="28" s="1"/>
  <c r="AJ58" i="28"/>
  <c r="U58" i="28"/>
  <c r="K58" i="28" s="1"/>
  <c r="T58" i="28"/>
  <c r="AJ57" i="28"/>
  <c r="T57" i="28"/>
  <c r="AK56" i="28"/>
  <c r="AJ56" i="28"/>
  <c r="U56" i="28"/>
  <c r="K56" i="28" s="1"/>
  <c r="T56" i="28"/>
  <c r="AJ55" i="28"/>
  <c r="T55" i="28"/>
  <c r="AK47" i="28"/>
  <c r="AA47" i="28" s="1"/>
  <c r="AJ47" i="28"/>
  <c r="U47" i="28"/>
  <c r="T47" i="28"/>
  <c r="K47" i="28"/>
  <c r="AJ46" i="28"/>
  <c r="T46" i="28"/>
  <c r="AK45" i="28"/>
  <c r="AJ45" i="28"/>
  <c r="AA45" i="28"/>
  <c r="U45" i="28"/>
  <c r="T45" i="28"/>
  <c r="K45" i="28"/>
  <c r="AJ44" i="28"/>
  <c r="T44" i="28"/>
  <c r="AK43" i="28"/>
  <c r="AA43" i="28" s="1"/>
  <c r="AJ43" i="28"/>
  <c r="U43" i="28"/>
  <c r="K43" i="28" s="1"/>
  <c r="T43" i="28"/>
  <c r="AJ42" i="28"/>
  <c r="T42" i="28"/>
  <c r="AK41" i="28"/>
  <c r="AA41" i="28" s="1"/>
  <c r="AJ41" i="28"/>
  <c r="U41" i="28"/>
  <c r="T41" i="28"/>
  <c r="K41" i="28"/>
  <c r="AJ40" i="28"/>
  <c r="T40" i="28"/>
  <c r="AK39" i="28"/>
  <c r="AA39" i="28" s="1"/>
  <c r="AJ39" i="28"/>
  <c r="U39" i="28"/>
  <c r="K39" i="28" s="1"/>
  <c r="T39" i="28"/>
  <c r="AJ38" i="28"/>
  <c r="T38" i="28"/>
  <c r="AK37" i="28"/>
  <c r="AJ37" i="28"/>
  <c r="AA37" i="28"/>
  <c r="U37" i="28"/>
  <c r="K37" i="28" s="1"/>
  <c r="T37" i="28"/>
  <c r="AJ36" i="28"/>
  <c r="T36" i="28"/>
  <c r="AK35" i="28"/>
  <c r="AA35" i="28" s="1"/>
  <c r="AJ35" i="28"/>
  <c r="U35" i="28"/>
  <c r="K35" i="28" s="1"/>
  <c r="T35" i="28"/>
  <c r="AJ34" i="28"/>
  <c r="T34" i="28"/>
  <c r="AK33" i="28"/>
  <c r="AA33" i="28" s="1"/>
  <c r="AJ33" i="28"/>
  <c r="U33" i="28"/>
  <c r="T33" i="28"/>
  <c r="K33" i="28"/>
  <c r="AJ32" i="28"/>
  <c r="T32" i="28"/>
  <c r="AK31" i="28"/>
  <c r="AA31" i="28" s="1"/>
  <c r="AJ31" i="28"/>
  <c r="U31" i="28"/>
  <c r="T31" i="28"/>
  <c r="K31" i="28"/>
  <c r="AJ30" i="28"/>
  <c r="T30" i="28"/>
  <c r="AK29" i="28"/>
  <c r="AA29" i="28" s="1"/>
  <c r="AJ29" i="28"/>
  <c r="U29" i="28"/>
  <c r="T29" i="28"/>
  <c r="K29" i="28"/>
  <c r="AJ28" i="28"/>
  <c r="T28" i="28"/>
  <c r="AK27" i="28"/>
  <c r="AA27" i="28" s="1"/>
  <c r="AJ27" i="28"/>
  <c r="U27" i="28"/>
  <c r="T27" i="28"/>
  <c r="K27" i="28"/>
  <c r="AJ26" i="28"/>
  <c r="T26" i="28"/>
  <c r="AK25" i="28"/>
  <c r="AA25" i="28" s="1"/>
  <c r="AJ25" i="28"/>
  <c r="U25" i="28"/>
  <c r="K25" i="28" s="1"/>
  <c r="T25" i="28"/>
  <c r="AJ24" i="28"/>
  <c r="T24" i="28"/>
  <c r="AK23" i="28"/>
  <c r="AJ23" i="28"/>
  <c r="AA23" i="28"/>
  <c r="U23" i="28"/>
  <c r="K23" i="28" s="1"/>
  <c r="T23" i="28"/>
  <c r="AJ22" i="28"/>
  <c r="T22" i="28"/>
  <c r="AK21" i="28"/>
  <c r="AA21" i="28" s="1"/>
  <c r="AJ21" i="28"/>
  <c r="U21" i="28"/>
  <c r="T21" i="28"/>
  <c r="K21" i="28"/>
  <c r="AJ20" i="28"/>
  <c r="T20" i="28"/>
  <c r="AK19" i="28"/>
  <c r="AA19" i="28" s="1"/>
  <c r="AJ19" i="28"/>
  <c r="U19" i="28"/>
  <c r="K19" i="28" s="1"/>
  <c r="T19" i="28"/>
  <c r="AJ18" i="28"/>
  <c r="T18" i="28"/>
  <c r="AK17" i="28"/>
  <c r="AJ17" i="28"/>
  <c r="U17" i="28"/>
  <c r="K17" i="28" s="1"/>
  <c r="T17" i="28"/>
  <c r="AJ16" i="28"/>
  <c r="T16" i="28"/>
  <c r="M16" i="28"/>
  <c r="C9" i="28"/>
  <c r="N8" i="28"/>
  <c r="N7" i="28"/>
  <c r="V16" i="28" s="1"/>
  <c r="N6" i="28"/>
  <c r="AR3" i="28"/>
  <c r="AR5" i="28" s="1"/>
  <c r="N3" i="28"/>
  <c r="AK196" i="27"/>
  <c r="AA196" i="27" s="1"/>
  <c r="AJ196" i="27"/>
  <c r="U196" i="27"/>
  <c r="T196" i="27"/>
  <c r="K196" i="27"/>
  <c r="AJ195" i="27"/>
  <c r="T195" i="27"/>
  <c r="AK194" i="27"/>
  <c r="AA194" i="27" s="1"/>
  <c r="AJ194" i="27"/>
  <c r="U194" i="27"/>
  <c r="K194" i="27" s="1"/>
  <c r="T194" i="27"/>
  <c r="AJ193" i="27"/>
  <c r="T193" i="27"/>
  <c r="AK192" i="27"/>
  <c r="AA192" i="27" s="1"/>
  <c r="AJ192" i="27"/>
  <c r="U192" i="27"/>
  <c r="K192" i="27" s="1"/>
  <c r="T192" i="27"/>
  <c r="AJ191" i="27"/>
  <c r="T191" i="27"/>
  <c r="AK190" i="27"/>
  <c r="AJ190" i="27"/>
  <c r="AA190" i="27"/>
  <c r="U190" i="27"/>
  <c r="T190" i="27"/>
  <c r="K190" i="27"/>
  <c r="AJ189" i="27"/>
  <c r="T189" i="27"/>
  <c r="AK188" i="27"/>
  <c r="AA188" i="27" s="1"/>
  <c r="AJ188" i="27"/>
  <c r="U188" i="27"/>
  <c r="K188" i="27" s="1"/>
  <c r="T188" i="27"/>
  <c r="AJ187" i="27"/>
  <c r="T187" i="27"/>
  <c r="AK186" i="27"/>
  <c r="AJ186" i="27"/>
  <c r="AA186" i="27"/>
  <c r="U186" i="27"/>
  <c r="K186" i="27" s="1"/>
  <c r="T186" i="27"/>
  <c r="AJ185" i="27"/>
  <c r="T185" i="27"/>
  <c r="AK184" i="27"/>
  <c r="AA184" i="27" s="1"/>
  <c r="AJ184" i="27"/>
  <c r="U184" i="27"/>
  <c r="K184" i="27" s="1"/>
  <c r="T184" i="27"/>
  <c r="AJ183" i="27"/>
  <c r="T183" i="27"/>
  <c r="AK182" i="27"/>
  <c r="AJ182" i="27"/>
  <c r="AA182" i="27"/>
  <c r="U182" i="27"/>
  <c r="K182" i="27" s="1"/>
  <c r="T182" i="27"/>
  <c r="AJ181" i="27"/>
  <c r="T181" i="27"/>
  <c r="AK180" i="27"/>
  <c r="AA180" i="27" s="1"/>
  <c r="AJ180" i="27"/>
  <c r="U180" i="27"/>
  <c r="T180" i="27"/>
  <c r="K180" i="27"/>
  <c r="AJ179" i="27"/>
  <c r="T179" i="27"/>
  <c r="AK178" i="27"/>
  <c r="AA178" i="27" s="1"/>
  <c r="AJ178" i="27"/>
  <c r="U178" i="27"/>
  <c r="K178" i="27" s="1"/>
  <c r="T178" i="27"/>
  <c r="AJ177" i="27"/>
  <c r="T177" i="27"/>
  <c r="AK176" i="27"/>
  <c r="AA176" i="27" s="1"/>
  <c r="AJ176" i="27"/>
  <c r="U176" i="27"/>
  <c r="K176" i="27" s="1"/>
  <c r="T176" i="27"/>
  <c r="AJ175" i="27"/>
  <c r="T175" i="27"/>
  <c r="AK174" i="27"/>
  <c r="AA174" i="27" s="1"/>
  <c r="AJ174" i="27"/>
  <c r="U174" i="27"/>
  <c r="T174" i="27"/>
  <c r="K174" i="27"/>
  <c r="AJ173" i="27"/>
  <c r="T173" i="27"/>
  <c r="AK172" i="27"/>
  <c r="AA172" i="27" s="1"/>
  <c r="AJ172" i="27"/>
  <c r="U172" i="27"/>
  <c r="T172" i="27"/>
  <c r="K172" i="27"/>
  <c r="AJ171" i="27"/>
  <c r="T171" i="27"/>
  <c r="AK170" i="27"/>
  <c r="AJ170" i="27"/>
  <c r="AA170" i="27"/>
  <c r="U170" i="27"/>
  <c r="K170" i="27" s="1"/>
  <c r="T170" i="27"/>
  <c r="AJ169" i="27"/>
  <c r="T169" i="27"/>
  <c r="AK168" i="27"/>
  <c r="AJ168" i="27"/>
  <c r="AA168" i="27"/>
  <c r="U168" i="27"/>
  <c r="K168" i="27" s="1"/>
  <c r="T168" i="27"/>
  <c r="AJ167" i="27"/>
  <c r="T167" i="27"/>
  <c r="AK166" i="27"/>
  <c r="AJ166" i="27"/>
  <c r="AA166" i="27"/>
  <c r="U166" i="27"/>
  <c r="K166" i="27" s="1"/>
  <c r="T166" i="27"/>
  <c r="AJ165" i="27"/>
  <c r="T165" i="27"/>
  <c r="AK164" i="27"/>
  <c r="AA164" i="27" s="1"/>
  <c r="AJ164" i="27"/>
  <c r="U164" i="27"/>
  <c r="K164" i="27" s="1"/>
  <c r="T164" i="27"/>
  <c r="AJ163" i="27"/>
  <c r="T163" i="27"/>
  <c r="AK162" i="27"/>
  <c r="AA162" i="27" s="1"/>
  <c r="AJ162" i="27"/>
  <c r="U162" i="27"/>
  <c r="K162" i="27" s="1"/>
  <c r="T162" i="27"/>
  <c r="AJ161" i="27"/>
  <c r="T161" i="27"/>
  <c r="AK160" i="27"/>
  <c r="AA160" i="27" s="1"/>
  <c r="AJ160" i="27"/>
  <c r="U160" i="27"/>
  <c r="T160" i="27"/>
  <c r="K160" i="27"/>
  <c r="AJ159" i="27"/>
  <c r="T159" i="27"/>
  <c r="AK158" i="27"/>
  <c r="AA158" i="27" s="1"/>
  <c r="AJ158" i="27"/>
  <c r="U158" i="27"/>
  <c r="K158" i="27" s="1"/>
  <c r="T158" i="27"/>
  <c r="AJ157" i="27"/>
  <c r="T157" i="27"/>
  <c r="AK156" i="27"/>
  <c r="AJ156" i="27"/>
  <c r="U156" i="27"/>
  <c r="T156" i="27"/>
  <c r="K156" i="27"/>
  <c r="AJ155" i="27"/>
  <c r="T155" i="27"/>
  <c r="AK146" i="27"/>
  <c r="AA146" i="27" s="1"/>
  <c r="AJ146" i="27"/>
  <c r="U146" i="27"/>
  <c r="K146" i="27" s="1"/>
  <c r="T146" i="27"/>
  <c r="AJ145" i="27"/>
  <c r="T145" i="27"/>
  <c r="AK144" i="27"/>
  <c r="AJ144" i="27"/>
  <c r="AA144" i="27"/>
  <c r="U144" i="27"/>
  <c r="K144" i="27" s="1"/>
  <c r="T144" i="27"/>
  <c r="AJ143" i="27"/>
  <c r="T143" i="27"/>
  <c r="AK142" i="27"/>
  <c r="AA142" i="27" s="1"/>
  <c r="AJ142" i="27"/>
  <c r="U142" i="27"/>
  <c r="K142" i="27" s="1"/>
  <c r="T142" i="27"/>
  <c r="AJ141" i="27"/>
  <c r="T141" i="27"/>
  <c r="AK140" i="27"/>
  <c r="AA140" i="27" s="1"/>
  <c r="AJ140" i="27"/>
  <c r="U140" i="27"/>
  <c r="K140" i="27" s="1"/>
  <c r="T140" i="27"/>
  <c r="AJ139" i="27"/>
  <c r="T139" i="27"/>
  <c r="AK138" i="27"/>
  <c r="AJ138" i="27"/>
  <c r="AA138" i="27"/>
  <c r="U138" i="27"/>
  <c r="K138" i="27" s="1"/>
  <c r="T138" i="27"/>
  <c r="AJ137" i="27"/>
  <c r="T137" i="27"/>
  <c r="AK136" i="27"/>
  <c r="AA136" i="27" s="1"/>
  <c r="AJ136" i="27"/>
  <c r="U136" i="27"/>
  <c r="K136" i="27" s="1"/>
  <c r="T136" i="27"/>
  <c r="AJ135" i="27"/>
  <c r="T135" i="27"/>
  <c r="AK134" i="27"/>
  <c r="AA134" i="27" s="1"/>
  <c r="AJ134" i="27"/>
  <c r="U134" i="27"/>
  <c r="K134" i="27" s="1"/>
  <c r="T134" i="27"/>
  <c r="AJ133" i="27"/>
  <c r="T133" i="27"/>
  <c r="AK132" i="27"/>
  <c r="AA132" i="27" s="1"/>
  <c r="AJ132" i="27"/>
  <c r="U132" i="27"/>
  <c r="T132" i="27"/>
  <c r="K132" i="27"/>
  <c r="AJ131" i="27"/>
  <c r="T131" i="27"/>
  <c r="AK130" i="27"/>
  <c r="AA130" i="27" s="1"/>
  <c r="AJ130" i="27"/>
  <c r="U130" i="27"/>
  <c r="T130" i="27"/>
  <c r="K130" i="27"/>
  <c r="AJ129" i="27"/>
  <c r="T129" i="27"/>
  <c r="AK128" i="27"/>
  <c r="AA128" i="27" s="1"/>
  <c r="AJ128" i="27"/>
  <c r="U128" i="27"/>
  <c r="K128" i="27" s="1"/>
  <c r="T128" i="27"/>
  <c r="AJ127" i="27"/>
  <c r="T127" i="27"/>
  <c r="AK126" i="27"/>
  <c r="AA126" i="27" s="1"/>
  <c r="AJ126" i="27"/>
  <c r="U126" i="27"/>
  <c r="K126" i="27" s="1"/>
  <c r="T126" i="27"/>
  <c r="AJ125" i="27"/>
  <c r="T125" i="27"/>
  <c r="AK124" i="27"/>
  <c r="AJ124" i="27"/>
  <c r="AA124" i="27"/>
  <c r="U124" i="27"/>
  <c r="K124" i="27" s="1"/>
  <c r="T124" i="27"/>
  <c r="AJ123" i="27"/>
  <c r="T123" i="27"/>
  <c r="AK122" i="27"/>
  <c r="AA122" i="27" s="1"/>
  <c r="AJ122" i="27"/>
  <c r="U122" i="27"/>
  <c r="K122" i="27" s="1"/>
  <c r="T122" i="27"/>
  <c r="AJ121" i="27"/>
  <c r="T121" i="27"/>
  <c r="AK120" i="27"/>
  <c r="AJ120" i="27"/>
  <c r="AA120" i="27"/>
  <c r="U120" i="27"/>
  <c r="T120" i="27"/>
  <c r="K120" i="27"/>
  <c r="AJ119" i="27"/>
  <c r="T119" i="27"/>
  <c r="AK118" i="27"/>
  <c r="AA118" i="27" s="1"/>
  <c r="AJ118" i="27"/>
  <c r="U118" i="27"/>
  <c r="K118" i="27" s="1"/>
  <c r="T118" i="27"/>
  <c r="AJ117" i="27"/>
  <c r="T117" i="27"/>
  <c r="AK116" i="27"/>
  <c r="AA116" i="27" s="1"/>
  <c r="AJ116" i="27"/>
  <c r="U116" i="27"/>
  <c r="K116" i="27" s="1"/>
  <c r="T116" i="27"/>
  <c r="AJ115" i="27"/>
  <c r="T115" i="27"/>
  <c r="AK114" i="27"/>
  <c r="AA114" i="27" s="1"/>
  <c r="AJ114" i="27"/>
  <c r="U114" i="27"/>
  <c r="K114" i="27" s="1"/>
  <c r="T114" i="27"/>
  <c r="AJ113" i="27"/>
  <c r="T113" i="27"/>
  <c r="AK112" i="27"/>
  <c r="AJ112" i="27"/>
  <c r="AA112" i="27"/>
  <c r="U112" i="27"/>
  <c r="K112" i="27" s="1"/>
  <c r="T112" i="27"/>
  <c r="AJ111" i="27"/>
  <c r="T111" i="27"/>
  <c r="AK110" i="27"/>
  <c r="AA110" i="27" s="1"/>
  <c r="AJ110" i="27"/>
  <c r="U110" i="27"/>
  <c r="K110" i="27" s="1"/>
  <c r="T110" i="27"/>
  <c r="AJ109" i="27"/>
  <c r="T109" i="27"/>
  <c r="AK108" i="27"/>
  <c r="AA108" i="27" s="1"/>
  <c r="AJ108" i="27"/>
  <c r="U108" i="27"/>
  <c r="K108" i="27" s="1"/>
  <c r="T108" i="27"/>
  <c r="AJ107" i="27"/>
  <c r="T107" i="27"/>
  <c r="AK106" i="27"/>
  <c r="AJ106" i="27"/>
  <c r="U106" i="27"/>
  <c r="K106" i="27" s="1"/>
  <c r="T106" i="27"/>
  <c r="AJ105" i="27"/>
  <c r="T105" i="27"/>
  <c r="AK96" i="27"/>
  <c r="AJ96" i="27"/>
  <c r="AA96" i="27"/>
  <c r="U96" i="27"/>
  <c r="T96" i="27"/>
  <c r="K96" i="27"/>
  <c r="AJ95" i="27"/>
  <c r="T95" i="27"/>
  <c r="AK94" i="27"/>
  <c r="AA94" i="27" s="1"/>
  <c r="AJ94" i="27"/>
  <c r="U94" i="27"/>
  <c r="K94" i="27" s="1"/>
  <c r="T94" i="27"/>
  <c r="AJ93" i="27"/>
  <c r="T93" i="27"/>
  <c r="AK92" i="27"/>
  <c r="AJ92" i="27"/>
  <c r="AA92" i="27"/>
  <c r="U92" i="27"/>
  <c r="K92" i="27" s="1"/>
  <c r="T92" i="27"/>
  <c r="AJ91" i="27"/>
  <c r="T91" i="27"/>
  <c r="AK90" i="27"/>
  <c r="AA90" i="27" s="1"/>
  <c r="AJ90" i="27"/>
  <c r="U90" i="27"/>
  <c r="T90" i="27"/>
  <c r="K90" i="27"/>
  <c r="AJ89" i="27"/>
  <c r="T89" i="27"/>
  <c r="AK88" i="27"/>
  <c r="AA88" i="27" s="1"/>
  <c r="AJ88" i="27"/>
  <c r="U88" i="27"/>
  <c r="K88" i="27" s="1"/>
  <c r="T88" i="27"/>
  <c r="AJ87" i="27"/>
  <c r="T87" i="27"/>
  <c r="AK86" i="27"/>
  <c r="AJ86" i="27"/>
  <c r="AA86" i="27"/>
  <c r="U86" i="27"/>
  <c r="K86" i="27" s="1"/>
  <c r="T86" i="27"/>
  <c r="AJ85" i="27"/>
  <c r="T85" i="27"/>
  <c r="AK84" i="27"/>
  <c r="AA84" i="27" s="1"/>
  <c r="AJ84" i="27"/>
  <c r="U84" i="27"/>
  <c r="T84" i="27"/>
  <c r="K84" i="27"/>
  <c r="AJ83" i="27"/>
  <c r="T83" i="27"/>
  <c r="AK82" i="27"/>
  <c r="AJ82" i="27"/>
  <c r="AA82" i="27"/>
  <c r="U82" i="27"/>
  <c r="K82" i="27" s="1"/>
  <c r="T82" i="27"/>
  <c r="AJ81" i="27"/>
  <c r="T81" i="27"/>
  <c r="AK80" i="27"/>
  <c r="AJ80" i="27"/>
  <c r="AA80" i="27"/>
  <c r="U80" i="27"/>
  <c r="T80" i="27"/>
  <c r="K80" i="27"/>
  <c r="AJ79" i="27"/>
  <c r="T79" i="27"/>
  <c r="AK78" i="27"/>
  <c r="AA78" i="27" s="1"/>
  <c r="AJ78" i="27"/>
  <c r="U78" i="27"/>
  <c r="K78" i="27" s="1"/>
  <c r="T78" i="27"/>
  <c r="AJ77" i="27"/>
  <c r="T77" i="27"/>
  <c r="AK76" i="27"/>
  <c r="AA76" i="27" s="1"/>
  <c r="AJ76" i="27"/>
  <c r="U76" i="27"/>
  <c r="T76" i="27"/>
  <c r="K76" i="27"/>
  <c r="AJ75" i="27"/>
  <c r="T75" i="27"/>
  <c r="AK74" i="27"/>
  <c r="AA74" i="27" s="1"/>
  <c r="AJ74" i="27"/>
  <c r="U74" i="27"/>
  <c r="K74" i="27" s="1"/>
  <c r="T74" i="27"/>
  <c r="AJ73" i="27"/>
  <c r="T73" i="27"/>
  <c r="AK72" i="27"/>
  <c r="AA72" i="27" s="1"/>
  <c r="AJ72" i="27"/>
  <c r="U72" i="27"/>
  <c r="K72" i="27" s="1"/>
  <c r="T72" i="27"/>
  <c r="AJ71" i="27"/>
  <c r="T71" i="27"/>
  <c r="AK70" i="27"/>
  <c r="AA70" i="27" s="1"/>
  <c r="AJ70" i="27"/>
  <c r="U70" i="27"/>
  <c r="T70" i="27"/>
  <c r="K70" i="27"/>
  <c r="AJ69" i="27"/>
  <c r="T69" i="27"/>
  <c r="AK68" i="27"/>
  <c r="AJ68" i="27"/>
  <c r="AA68" i="27"/>
  <c r="U68" i="27"/>
  <c r="T68" i="27"/>
  <c r="K68" i="27"/>
  <c r="AJ67" i="27"/>
  <c r="T67" i="27"/>
  <c r="AK66" i="27"/>
  <c r="AA66" i="27" s="1"/>
  <c r="AJ66" i="27"/>
  <c r="U66" i="27"/>
  <c r="K66" i="27" s="1"/>
  <c r="T66" i="27"/>
  <c r="AJ65" i="27"/>
  <c r="T65" i="27"/>
  <c r="AK64" i="27"/>
  <c r="AA64" i="27" s="1"/>
  <c r="AJ64" i="27"/>
  <c r="U64" i="27"/>
  <c r="K64" i="27" s="1"/>
  <c r="T64" i="27"/>
  <c r="AJ63" i="27"/>
  <c r="T63" i="27"/>
  <c r="AK62" i="27"/>
  <c r="AA62" i="27" s="1"/>
  <c r="AJ62" i="27"/>
  <c r="U62" i="27"/>
  <c r="K62" i="27" s="1"/>
  <c r="T62" i="27"/>
  <c r="AJ61" i="27"/>
  <c r="T61" i="27"/>
  <c r="AK60" i="27"/>
  <c r="AJ60" i="27"/>
  <c r="AA60" i="27"/>
  <c r="U60" i="27"/>
  <c r="T60" i="27"/>
  <c r="K60" i="27"/>
  <c r="AJ59" i="27"/>
  <c r="T59" i="27"/>
  <c r="AK58" i="27"/>
  <c r="AJ58" i="27"/>
  <c r="AA58" i="27"/>
  <c r="U58" i="27"/>
  <c r="K58" i="27" s="1"/>
  <c r="T58" i="27"/>
  <c r="AJ57" i="27"/>
  <c r="T57" i="27"/>
  <c r="AK56" i="27"/>
  <c r="AJ56" i="27"/>
  <c r="AA56" i="27"/>
  <c r="U56" i="27"/>
  <c r="K56" i="27" s="1"/>
  <c r="T56" i="27"/>
  <c r="AJ55" i="27"/>
  <c r="T55" i="27"/>
  <c r="AK47" i="27"/>
  <c r="AA47" i="27" s="1"/>
  <c r="AJ47" i="27"/>
  <c r="U47" i="27"/>
  <c r="T47" i="27"/>
  <c r="K47" i="27"/>
  <c r="AJ46" i="27"/>
  <c r="T46" i="27"/>
  <c r="AK45" i="27"/>
  <c r="AA45" i="27" s="1"/>
  <c r="AJ45" i="27"/>
  <c r="U45" i="27"/>
  <c r="T45" i="27"/>
  <c r="K45" i="27"/>
  <c r="AJ44" i="27"/>
  <c r="T44" i="27"/>
  <c r="AK43" i="27"/>
  <c r="AJ43" i="27"/>
  <c r="AA43" i="27"/>
  <c r="U43" i="27"/>
  <c r="K43" i="27" s="1"/>
  <c r="T43" i="27"/>
  <c r="AJ42" i="27"/>
  <c r="T42" i="27"/>
  <c r="AK41" i="27"/>
  <c r="AA41" i="27" s="1"/>
  <c r="AJ41" i="27"/>
  <c r="U41" i="27"/>
  <c r="K41" i="27" s="1"/>
  <c r="T41" i="27"/>
  <c r="AJ40" i="27"/>
  <c r="T40" i="27"/>
  <c r="AK39" i="27"/>
  <c r="AA39" i="27" s="1"/>
  <c r="AJ39" i="27"/>
  <c r="U39" i="27"/>
  <c r="T39" i="27"/>
  <c r="K39" i="27"/>
  <c r="AJ38" i="27"/>
  <c r="T38" i="27"/>
  <c r="AK37" i="27"/>
  <c r="AA37" i="27" s="1"/>
  <c r="AJ37" i="27"/>
  <c r="U37" i="27"/>
  <c r="K37" i="27" s="1"/>
  <c r="T37" i="27"/>
  <c r="AJ36" i="27"/>
  <c r="T36" i="27"/>
  <c r="AK35" i="27"/>
  <c r="AA35" i="27" s="1"/>
  <c r="AJ35" i="27"/>
  <c r="U35" i="27"/>
  <c r="K35" i="27" s="1"/>
  <c r="T35" i="27"/>
  <c r="AJ34" i="27"/>
  <c r="T34" i="27"/>
  <c r="AK33" i="27"/>
  <c r="AJ33" i="27"/>
  <c r="AA33" i="27"/>
  <c r="U33" i="27"/>
  <c r="K33" i="27" s="1"/>
  <c r="T33" i="27"/>
  <c r="AJ32" i="27"/>
  <c r="T32" i="27"/>
  <c r="AK31" i="27"/>
  <c r="AA31" i="27" s="1"/>
  <c r="AJ31" i="27"/>
  <c r="U31" i="27"/>
  <c r="K31" i="27" s="1"/>
  <c r="T31" i="27"/>
  <c r="AJ30" i="27"/>
  <c r="T30" i="27"/>
  <c r="AK29" i="27"/>
  <c r="AA29" i="27" s="1"/>
  <c r="AJ29" i="27"/>
  <c r="U29" i="27"/>
  <c r="K29" i="27" s="1"/>
  <c r="T29" i="27"/>
  <c r="AJ28" i="27"/>
  <c r="T28" i="27"/>
  <c r="AK27" i="27"/>
  <c r="AA27" i="27" s="1"/>
  <c r="AJ27" i="27"/>
  <c r="U27" i="27"/>
  <c r="K27" i="27" s="1"/>
  <c r="T27" i="27"/>
  <c r="AJ26" i="27"/>
  <c r="T26" i="27"/>
  <c r="AK25" i="27"/>
  <c r="AA25" i="27" s="1"/>
  <c r="AJ25" i="27"/>
  <c r="U25" i="27"/>
  <c r="K25" i="27" s="1"/>
  <c r="T25" i="27"/>
  <c r="AJ24" i="27"/>
  <c r="T24" i="27"/>
  <c r="AK23" i="27"/>
  <c r="AJ23" i="27"/>
  <c r="AA23" i="27"/>
  <c r="U23" i="27"/>
  <c r="K23" i="27" s="1"/>
  <c r="T23" i="27"/>
  <c r="AJ22" i="27"/>
  <c r="T22" i="27"/>
  <c r="AK21" i="27"/>
  <c r="AA21" i="27" s="1"/>
  <c r="AJ21" i="27"/>
  <c r="U21" i="27"/>
  <c r="K21" i="27" s="1"/>
  <c r="T21" i="27"/>
  <c r="AJ20" i="27"/>
  <c r="T20" i="27"/>
  <c r="AK19" i="27"/>
  <c r="AJ19" i="27"/>
  <c r="AA19" i="27"/>
  <c r="U19" i="27"/>
  <c r="T19" i="27"/>
  <c r="K19" i="27"/>
  <c r="AJ18" i="27"/>
  <c r="T18" i="27"/>
  <c r="AK17" i="27"/>
  <c r="AA17" i="27" s="1"/>
  <c r="AJ17" i="27"/>
  <c r="U17" i="27"/>
  <c r="T17" i="27"/>
  <c r="K17" i="27"/>
  <c r="AJ16" i="27"/>
  <c r="V16" i="27"/>
  <c r="T16" i="27"/>
  <c r="M16" i="27"/>
  <c r="C12" i="27"/>
  <c r="C13" i="27" s="1"/>
  <c r="E13" i="27" s="1"/>
  <c r="D11" i="27"/>
  <c r="E10" i="27"/>
  <c r="D10" i="27"/>
  <c r="E9" i="27"/>
  <c r="D9" i="27"/>
  <c r="C9" i="27"/>
  <c r="C10" i="27" s="1"/>
  <c r="C11" i="27" s="1"/>
  <c r="E11" i="27" s="1"/>
  <c r="N8" i="27"/>
  <c r="N7" i="27"/>
  <c r="N6" i="27"/>
  <c r="AR3" i="27"/>
  <c r="AR5" i="27" s="1"/>
  <c r="N3" i="27"/>
  <c r="AK196" i="26"/>
  <c r="AA196" i="26" s="1"/>
  <c r="AJ196" i="26"/>
  <c r="U196" i="26"/>
  <c r="K196" i="26" s="1"/>
  <c r="T196" i="26"/>
  <c r="AJ195" i="26"/>
  <c r="T195" i="26"/>
  <c r="AK194" i="26"/>
  <c r="AA194" i="26" s="1"/>
  <c r="AJ194" i="26"/>
  <c r="U194" i="26"/>
  <c r="K194" i="26" s="1"/>
  <c r="T194" i="26"/>
  <c r="AJ193" i="26"/>
  <c r="T193" i="26"/>
  <c r="AK192" i="26"/>
  <c r="AA192" i="26" s="1"/>
  <c r="AJ192" i="26"/>
  <c r="U192" i="26"/>
  <c r="K192" i="26" s="1"/>
  <c r="T192" i="26"/>
  <c r="AJ191" i="26"/>
  <c r="T191" i="26"/>
  <c r="AK190" i="26"/>
  <c r="AJ190" i="26"/>
  <c r="AA190" i="26"/>
  <c r="U190" i="26"/>
  <c r="T190" i="26"/>
  <c r="K190" i="26"/>
  <c r="AJ189" i="26"/>
  <c r="T189" i="26"/>
  <c r="AK188" i="26"/>
  <c r="AA188" i="26" s="1"/>
  <c r="AJ188" i="26"/>
  <c r="U188" i="26"/>
  <c r="K188" i="26" s="1"/>
  <c r="T188" i="26"/>
  <c r="AJ187" i="26"/>
  <c r="T187" i="26"/>
  <c r="AK186" i="26"/>
  <c r="AJ186" i="26"/>
  <c r="AA186" i="26"/>
  <c r="U186" i="26"/>
  <c r="K186" i="26" s="1"/>
  <c r="T186" i="26"/>
  <c r="AJ185" i="26"/>
  <c r="T185" i="26"/>
  <c r="AK184" i="26"/>
  <c r="AJ184" i="26"/>
  <c r="AA184" i="26"/>
  <c r="U184" i="26"/>
  <c r="T184" i="26"/>
  <c r="K184" i="26"/>
  <c r="AJ183" i="26"/>
  <c r="T183" i="26"/>
  <c r="AK182" i="26"/>
  <c r="AA182" i="26" s="1"/>
  <c r="AJ182" i="26"/>
  <c r="U182" i="26"/>
  <c r="K182" i="26" s="1"/>
  <c r="T182" i="26"/>
  <c r="AJ181" i="26"/>
  <c r="T181" i="26"/>
  <c r="AK180" i="26"/>
  <c r="AA180" i="26" s="1"/>
  <c r="AJ180" i="26"/>
  <c r="U180" i="26"/>
  <c r="K180" i="26" s="1"/>
  <c r="T180" i="26"/>
  <c r="AJ179" i="26"/>
  <c r="T179" i="26"/>
  <c r="AK178" i="26"/>
  <c r="AA178" i="26" s="1"/>
  <c r="AJ178" i="26"/>
  <c r="U178" i="26"/>
  <c r="T178" i="26"/>
  <c r="K178" i="26"/>
  <c r="AJ177" i="26"/>
  <c r="T177" i="26"/>
  <c r="AK176" i="26"/>
  <c r="AA176" i="26" s="1"/>
  <c r="AJ176" i="26"/>
  <c r="U176" i="26"/>
  <c r="K176" i="26" s="1"/>
  <c r="T176" i="26"/>
  <c r="AJ175" i="26"/>
  <c r="T175" i="26"/>
  <c r="AK174" i="26"/>
  <c r="AA174" i="26" s="1"/>
  <c r="AJ174" i="26"/>
  <c r="U174" i="26"/>
  <c r="K174" i="26" s="1"/>
  <c r="T174" i="26"/>
  <c r="AJ173" i="26"/>
  <c r="T173" i="26"/>
  <c r="AK172" i="26"/>
  <c r="AA172" i="26" s="1"/>
  <c r="AJ172" i="26"/>
  <c r="U172" i="26"/>
  <c r="K172" i="26" s="1"/>
  <c r="T172" i="26"/>
  <c r="AJ171" i="26"/>
  <c r="T171" i="26"/>
  <c r="AK170" i="26"/>
  <c r="AA170" i="26" s="1"/>
  <c r="AJ170" i="26"/>
  <c r="U170" i="26"/>
  <c r="K170" i="26" s="1"/>
  <c r="T170" i="26"/>
  <c r="AJ169" i="26"/>
  <c r="T169" i="26"/>
  <c r="AK168" i="26"/>
  <c r="AA168" i="26" s="1"/>
  <c r="AJ168" i="26"/>
  <c r="U168" i="26"/>
  <c r="K168" i="26" s="1"/>
  <c r="T168" i="26"/>
  <c r="AJ167" i="26"/>
  <c r="T167" i="26"/>
  <c r="AK166" i="26"/>
  <c r="AA166" i="26" s="1"/>
  <c r="AJ166" i="26"/>
  <c r="U166" i="26"/>
  <c r="K166" i="26" s="1"/>
  <c r="T166" i="26"/>
  <c r="AJ165" i="26"/>
  <c r="T165" i="26"/>
  <c r="AK164" i="26"/>
  <c r="AA164" i="26" s="1"/>
  <c r="AJ164" i="26"/>
  <c r="U164" i="26"/>
  <c r="T164" i="26"/>
  <c r="K164" i="26"/>
  <c r="AJ163" i="26"/>
  <c r="T163" i="26"/>
  <c r="AK162" i="26"/>
  <c r="AA162" i="26" s="1"/>
  <c r="AJ162" i="26"/>
  <c r="U162" i="26"/>
  <c r="K162" i="26" s="1"/>
  <c r="T162" i="26"/>
  <c r="AJ161" i="26"/>
  <c r="T161" i="26"/>
  <c r="AK160" i="26"/>
  <c r="AJ160" i="26"/>
  <c r="AA160" i="26"/>
  <c r="U160" i="26"/>
  <c r="K160" i="26" s="1"/>
  <c r="T160" i="26"/>
  <c r="AJ159" i="26"/>
  <c r="T159" i="26"/>
  <c r="AK158" i="26"/>
  <c r="AJ158" i="26"/>
  <c r="U158" i="26"/>
  <c r="T158" i="26"/>
  <c r="K158" i="26"/>
  <c r="AJ157" i="26"/>
  <c r="T157" i="26"/>
  <c r="AK156" i="26"/>
  <c r="AJ156" i="26"/>
  <c r="AA156" i="26"/>
  <c r="U156" i="26"/>
  <c r="T156" i="26"/>
  <c r="AJ155" i="26"/>
  <c r="T155" i="26"/>
  <c r="AK146" i="26"/>
  <c r="AJ146" i="26"/>
  <c r="AA146" i="26"/>
  <c r="U146" i="26"/>
  <c r="K146" i="26" s="1"/>
  <c r="T146" i="26"/>
  <c r="AJ145" i="26"/>
  <c r="T145" i="26"/>
  <c r="AK144" i="26"/>
  <c r="AA144" i="26" s="1"/>
  <c r="AJ144" i="26"/>
  <c r="U144" i="26"/>
  <c r="K144" i="26" s="1"/>
  <c r="T144" i="26"/>
  <c r="AJ143" i="26"/>
  <c r="T143" i="26"/>
  <c r="AK142" i="26"/>
  <c r="AA142" i="26" s="1"/>
  <c r="AJ142" i="26"/>
  <c r="U142" i="26"/>
  <c r="T142" i="26"/>
  <c r="K142" i="26"/>
  <c r="AJ141" i="26"/>
  <c r="T141" i="26"/>
  <c r="AK140" i="26"/>
  <c r="AA140" i="26" s="1"/>
  <c r="AJ140" i="26"/>
  <c r="U140" i="26"/>
  <c r="T140" i="26"/>
  <c r="K140" i="26"/>
  <c r="AJ139" i="26"/>
  <c r="T139" i="26"/>
  <c r="AK138" i="26"/>
  <c r="AA138" i="26" s="1"/>
  <c r="AJ138" i="26"/>
  <c r="U138" i="26"/>
  <c r="K138" i="26" s="1"/>
  <c r="T138" i="26"/>
  <c r="AJ137" i="26"/>
  <c r="T137" i="26"/>
  <c r="AK136" i="26"/>
  <c r="AA136" i="26" s="1"/>
  <c r="AJ136" i="26"/>
  <c r="U136" i="26"/>
  <c r="K136" i="26" s="1"/>
  <c r="T136" i="26"/>
  <c r="AJ135" i="26"/>
  <c r="T135" i="26"/>
  <c r="AK134" i="26"/>
  <c r="AA134" i="26" s="1"/>
  <c r="AJ134" i="26"/>
  <c r="U134" i="26"/>
  <c r="K134" i="26" s="1"/>
  <c r="T134" i="26"/>
  <c r="AJ133" i="26"/>
  <c r="T133" i="26"/>
  <c r="AK132" i="26"/>
  <c r="AJ132" i="26"/>
  <c r="AA132" i="26"/>
  <c r="U132" i="26"/>
  <c r="K132" i="26" s="1"/>
  <c r="T132" i="26"/>
  <c r="AJ131" i="26"/>
  <c r="T131" i="26"/>
  <c r="AK130" i="26"/>
  <c r="AA130" i="26" s="1"/>
  <c r="AJ130" i="26"/>
  <c r="U130" i="26"/>
  <c r="K130" i="26" s="1"/>
  <c r="T130" i="26"/>
  <c r="AJ129" i="26"/>
  <c r="T129" i="26"/>
  <c r="AK128" i="26"/>
  <c r="AA128" i="26" s="1"/>
  <c r="AJ128" i="26"/>
  <c r="U128" i="26"/>
  <c r="K128" i="26" s="1"/>
  <c r="T128" i="26"/>
  <c r="AJ127" i="26"/>
  <c r="T127" i="26"/>
  <c r="AK126" i="26"/>
  <c r="AA126" i="26" s="1"/>
  <c r="AJ126" i="26"/>
  <c r="U126" i="26"/>
  <c r="K126" i="26" s="1"/>
  <c r="T126" i="26"/>
  <c r="AJ125" i="26"/>
  <c r="T125" i="26"/>
  <c r="AK124" i="26"/>
  <c r="AA124" i="26" s="1"/>
  <c r="AJ124" i="26"/>
  <c r="U124" i="26"/>
  <c r="K124" i="26" s="1"/>
  <c r="T124" i="26"/>
  <c r="AJ123" i="26"/>
  <c r="T123" i="26"/>
  <c r="AK122" i="26"/>
  <c r="AA122" i="26" s="1"/>
  <c r="AJ122" i="26"/>
  <c r="U122" i="26"/>
  <c r="T122" i="26"/>
  <c r="K122" i="26"/>
  <c r="AJ121" i="26"/>
  <c r="T121" i="26"/>
  <c r="AK120" i="26"/>
  <c r="AA120" i="26" s="1"/>
  <c r="AJ120" i="26"/>
  <c r="U120" i="26"/>
  <c r="K120" i="26" s="1"/>
  <c r="T120" i="26"/>
  <c r="AJ119" i="26"/>
  <c r="T119" i="26"/>
  <c r="AK118" i="26"/>
  <c r="AA118" i="26" s="1"/>
  <c r="AJ118" i="26"/>
  <c r="U118" i="26"/>
  <c r="K118" i="26" s="1"/>
  <c r="T118" i="26"/>
  <c r="AJ117" i="26"/>
  <c r="T117" i="26"/>
  <c r="AK116" i="26"/>
  <c r="AA116" i="26" s="1"/>
  <c r="AJ116" i="26"/>
  <c r="U116" i="26"/>
  <c r="K116" i="26" s="1"/>
  <c r="T116" i="26"/>
  <c r="AJ115" i="26"/>
  <c r="T115" i="26"/>
  <c r="AK114" i="26"/>
  <c r="AJ114" i="26"/>
  <c r="AA114" i="26"/>
  <c r="U114" i="26"/>
  <c r="T114" i="26"/>
  <c r="K114" i="26"/>
  <c r="AJ113" i="26"/>
  <c r="T113" i="26"/>
  <c r="AK112" i="26"/>
  <c r="AA112" i="26" s="1"/>
  <c r="AJ112" i="26"/>
  <c r="U112" i="26"/>
  <c r="K112" i="26" s="1"/>
  <c r="T112" i="26"/>
  <c r="AJ111" i="26"/>
  <c r="T111" i="26"/>
  <c r="AK110" i="26"/>
  <c r="AA110" i="26" s="1"/>
  <c r="AJ110" i="26"/>
  <c r="U110" i="26"/>
  <c r="K110" i="26" s="1"/>
  <c r="T110" i="26"/>
  <c r="AJ109" i="26"/>
  <c r="T109" i="26"/>
  <c r="AK108" i="26"/>
  <c r="AA108" i="26" s="1"/>
  <c r="AJ108" i="26"/>
  <c r="U108" i="26"/>
  <c r="K108" i="26" s="1"/>
  <c r="T108" i="26"/>
  <c r="AJ107" i="26"/>
  <c r="T107" i="26"/>
  <c r="AK106" i="26"/>
  <c r="AA106" i="26" s="1"/>
  <c r="AJ106" i="26"/>
  <c r="U106" i="26"/>
  <c r="K106" i="26" s="1"/>
  <c r="T106" i="26"/>
  <c r="AJ105" i="26"/>
  <c r="T105" i="26"/>
  <c r="AK96" i="26"/>
  <c r="AA96" i="26" s="1"/>
  <c r="AJ96" i="26"/>
  <c r="U96" i="26"/>
  <c r="K96" i="26" s="1"/>
  <c r="T96" i="26"/>
  <c r="AJ95" i="26"/>
  <c r="T95" i="26"/>
  <c r="AK94" i="26"/>
  <c r="AA94" i="26" s="1"/>
  <c r="AJ94" i="26"/>
  <c r="U94" i="26"/>
  <c r="K94" i="26" s="1"/>
  <c r="T94" i="26"/>
  <c r="AJ93" i="26"/>
  <c r="T93" i="26"/>
  <c r="AK92" i="26"/>
  <c r="AJ92" i="26"/>
  <c r="AA92" i="26"/>
  <c r="U92" i="26"/>
  <c r="T92" i="26"/>
  <c r="K92" i="26"/>
  <c r="AJ91" i="26"/>
  <c r="T91" i="26"/>
  <c r="AK90" i="26"/>
  <c r="AA90" i="26" s="1"/>
  <c r="AJ90" i="26"/>
  <c r="U90" i="26"/>
  <c r="K90" i="26" s="1"/>
  <c r="T90" i="26"/>
  <c r="AJ89" i="26"/>
  <c r="T89" i="26"/>
  <c r="AK88" i="26"/>
  <c r="AJ88" i="26"/>
  <c r="AA88" i="26"/>
  <c r="U88" i="26"/>
  <c r="K88" i="26" s="1"/>
  <c r="T88" i="26"/>
  <c r="AJ87" i="26"/>
  <c r="T87" i="26"/>
  <c r="AK86" i="26"/>
  <c r="AA86" i="26" s="1"/>
  <c r="AJ86" i="26"/>
  <c r="U86" i="26"/>
  <c r="K86" i="26" s="1"/>
  <c r="T86" i="26"/>
  <c r="AJ85" i="26"/>
  <c r="T85" i="26"/>
  <c r="AK84" i="26"/>
  <c r="AA84" i="26" s="1"/>
  <c r="AJ84" i="26"/>
  <c r="U84" i="26"/>
  <c r="K84" i="26" s="1"/>
  <c r="T84" i="26"/>
  <c r="AJ83" i="26"/>
  <c r="T83" i="26"/>
  <c r="AK82" i="26"/>
  <c r="AJ82" i="26"/>
  <c r="AA82" i="26"/>
  <c r="U82" i="26"/>
  <c r="K82" i="26" s="1"/>
  <c r="T82" i="26"/>
  <c r="AJ81" i="26"/>
  <c r="T81" i="26"/>
  <c r="AK80" i="26"/>
  <c r="AA80" i="26" s="1"/>
  <c r="AJ80" i="26"/>
  <c r="U80" i="26"/>
  <c r="K80" i="26" s="1"/>
  <c r="T80" i="26"/>
  <c r="AJ79" i="26"/>
  <c r="T79" i="26"/>
  <c r="AK78" i="26"/>
  <c r="AA78" i="26" s="1"/>
  <c r="AJ78" i="26"/>
  <c r="U78" i="26"/>
  <c r="K78" i="26" s="1"/>
  <c r="T78" i="26"/>
  <c r="AJ77" i="26"/>
  <c r="T77" i="26"/>
  <c r="AK76" i="26"/>
  <c r="AA76" i="26" s="1"/>
  <c r="AJ76" i="26"/>
  <c r="U76" i="26"/>
  <c r="K76" i="26" s="1"/>
  <c r="T76" i="26"/>
  <c r="AJ75" i="26"/>
  <c r="T75" i="26"/>
  <c r="AK74" i="26"/>
  <c r="AJ74" i="26"/>
  <c r="AA74" i="26"/>
  <c r="U74" i="26"/>
  <c r="K74" i="26" s="1"/>
  <c r="T74" i="26"/>
  <c r="AJ73" i="26"/>
  <c r="T73" i="26"/>
  <c r="AK72" i="26"/>
  <c r="AA72" i="26" s="1"/>
  <c r="AJ72" i="26"/>
  <c r="U72" i="26"/>
  <c r="T72" i="26"/>
  <c r="K72" i="26"/>
  <c r="AJ71" i="26"/>
  <c r="T71" i="26"/>
  <c r="AK70" i="26"/>
  <c r="AA70" i="26" s="1"/>
  <c r="AJ70" i="26"/>
  <c r="U70" i="26"/>
  <c r="K70" i="26" s="1"/>
  <c r="T70" i="26"/>
  <c r="AJ69" i="26"/>
  <c r="T69" i="26"/>
  <c r="AK68" i="26"/>
  <c r="AA68" i="26" s="1"/>
  <c r="AJ68" i="26"/>
  <c r="U68" i="26"/>
  <c r="T68" i="26"/>
  <c r="K68" i="26"/>
  <c r="AJ67" i="26"/>
  <c r="T67" i="26"/>
  <c r="AK66" i="26"/>
  <c r="AA66" i="26" s="1"/>
  <c r="AJ66" i="26"/>
  <c r="U66" i="26"/>
  <c r="K66" i="26" s="1"/>
  <c r="T66" i="26"/>
  <c r="AJ65" i="26"/>
  <c r="T65" i="26"/>
  <c r="AK64" i="26"/>
  <c r="AJ64" i="26"/>
  <c r="AA64" i="26"/>
  <c r="U64" i="26"/>
  <c r="K64" i="26" s="1"/>
  <c r="T64" i="26"/>
  <c r="AJ63" i="26"/>
  <c r="T63" i="26"/>
  <c r="AK62" i="26"/>
  <c r="AA62" i="26" s="1"/>
  <c r="AJ62" i="26"/>
  <c r="U62" i="26"/>
  <c r="K62" i="26" s="1"/>
  <c r="T62" i="26"/>
  <c r="AJ61" i="26"/>
  <c r="T61" i="26"/>
  <c r="AK60" i="26"/>
  <c r="AJ60" i="26"/>
  <c r="AA60" i="26"/>
  <c r="U60" i="26"/>
  <c r="K60" i="26" s="1"/>
  <c r="T60" i="26"/>
  <c r="AJ59" i="26"/>
  <c r="T59" i="26"/>
  <c r="AK58" i="26"/>
  <c r="AA58" i="26" s="1"/>
  <c r="AJ58" i="26"/>
  <c r="U58" i="26"/>
  <c r="T58" i="26"/>
  <c r="K58" i="26"/>
  <c r="AJ57" i="26"/>
  <c r="T57" i="26"/>
  <c r="AK56" i="26"/>
  <c r="AJ56" i="26"/>
  <c r="U56" i="26"/>
  <c r="T56" i="26"/>
  <c r="AJ55" i="26"/>
  <c r="T55" i="26"/>
  <c r="AK47" i="26"/>
  <c r="AA47" i="26" s="1"/>
  <c r="AJ47" i="26"/>
  <c r="U47" i="26"/>
  <c r="T47" i="26"/>
  <c r="K47" i="26"/>
  <c r="AJ46" i="26"/>
  <c r="T46" i="26"/>
  <c r="AK45" i="26"/>
  <c r="AA45" i="26" s="1"/>
  <c r="AJ45" i="26"/>
  <c r="U45" i="26"/>
  <c r="K45" i="26" s="1"/>
  <c r="T45" i="26"/>
  <c r="AJ44" i="26"/>
  <c r="T44" i="26"/>
  <c r="AK43" i="26"/>
  <c r="AA43" i="26" s="1"/>
  <c r="AJ43" i="26"/>
  <c r="U43" i="26"/>
  <c r="K43" i="26" s="1"/>
  <c r="T43" i="26"/>
  <c r="AJ42" i="26"/>
  <c r="T42" i="26"/>
  <c r="AK41" i="26"/>
  <c r="AA41" i="26" s="1"/>
  <c r="AJ41" i="26"/>
  <c r="U41" i="26"/>
  <c r="T41" i="26"/>
  <c r="K41" i="26"/>
  <c r="AJ40" i="26"/>
  <c r="T40" i="26"/>
  <c r="AK39" i="26"/>
  <c r="AA39" i="26" s="1"/>
  <c r="AJ39" i="26"/>
  <c r="U39" i="26"/>
  <c r="K39" i="26" s="1"/>
  <c r="T39" i="26"/>
  <c r="AJ38" i="26"/>
  <c r="T38" i="26"/>
  <c r="AK37" i="26"/>
  <c r="AJ37" i="26"/>
  <c r="AA37" i="26"/>
  <c r="U37" i="26"/>
  <c r="K37" i="26" s="1"/>
  <c r="T37" i="26"/>
  <c r="AJ36" i="26"/>
  <c r="T36" i="26"/>
  <c r="AK35" i="26"/>
  <c r="AA35" i="26" s="1"/>
  <c r="AJ35" i="26"/>
  <c r="U35" i="26"/>
  <c r="K35" i="26" s="1"/>
  <c r="T35" i="26"/>
  <c r="AJ34" i="26"/>
  <c r="T34" i="26"/>
  <c r="AK33" i="26"/>
  <c r="AA33" i="26" s="1"/>
  <c r="AJ33" i="26"/>
  <c r="U33" i="26"/>
  <c r="K33" i="26" s="1"/>
  <c r="T33" i="26"/>
  <c r="AJ32" i="26"/>
  <c r="T32" i="26"/>
  <c r="AK31" i="26"/>
  <c r="AA31" i="26" s="1"/>
  <c r="AJ31" i="26"/>
  <c r="U31" i="26"/>
  <c r="K31" i="26" s="1"/>
  <c r="T31" i="26"/>
  <c r="AJ30" i="26"/>
  <c r="T30" i="26"/>
  <c r="AK29" i="26"/>
  <c r="AA29" i="26" s="1"/>
  <c r="AJ29" i="26"/>
  <c r="U29" i="26"/>
  <c r="K29" i="26" s="1"/>
  <c r="T29" i="26"/>
  <c r="AJ28" i="26"/>
  <c r="T28" i="26"/>
  <c r="AK27" i="26"/>
  <c r="AJ27" i="26"/>
  <c r="AA27" i="26"/>
  <c r="U27" i="26"/>
  <c r="K27" i="26" s="1"/>
  <c r="T27" i="26"/>
  <c r="AJ26" i="26"/>
  <c r="T26" i="26"/>
  <c r="AK25" i="26"/>
  <c r="AA25" i="26" s="1"/>
  <c r="AJ25" i="26"/>
  <c r="U25" i="26"/>
  <c r="K25" i="26" s="1"/>
  <c r="T25" i="26"/>
  <c r="AJ24" i="26"/>
  <c r="T24" i="26"/>
  <c r="AK23" i="26"/>
  <c r="AA23" i="26" s="1"/>
  <c r="AJ23" i="26"/>
  <c r="U23" i="26"/>
  <c r="K23" i="26" s="1"/>
  <c r="T23" i="26"/>
  <c r="AJ22" i="26"/>
  <c r="T22" i="26"/>
  <c r="AK21" i="26"/>
  <c r="AJ21" i="26"/>
  <c r="AA21" i="26"/>
  <c r="U21" i="26"/>
  <c r="K21" i="26" s="1"/>
  <c r="T21" i="26"/>
  <c r="AJ20" i="26"/>
  <c r="T20" i="26"/>
  <c r="AK19" i="26"/>
  <c r="AA19" i="26" s="1"/>
  <c r="AJ19" i="26"/>
  <c r="U19" i="26"/>
  <c r="K19" i="26" s="1"/>
  <c r="T19" i="26"/>
  <c r="AJ18" i="26"/>
  <c r="T18" i="26"/>
  <c r="AK17" i="26"/>
  <c r="AA17" i="26" s="1"/>
  <c r="AJ17" i="26"/>
  <c r="U17" i="26"/>
  <c r="T17" i="26"/>
  <c r="AJ16" i="26"/>
  <c r="V16" i="26"/>
  <c r="T16" i="26"/>
  <c r="M16" i="26"/>
  <c r="M14" i="26" s="1"/>
  <c r="C11" i="26"/>
  <c r="C10" i="26"/>
  <c r="E10" i="26" s="1"/>
  <c r="N8" i="26"/>
  <c r="N7" i="26"/>
  <c r="C9" i="26" s="1"/>
  <c r="N6" i="26"/>
  <c r="N3" i="26"/>
  <c r="AK196" i="25"/>
  <c r="AA196" i="25" s="1"/>
  <c r="AJ196" i="25"/>
  <c r="U196" i="25"/>
  <c r="K196" i="25" s="1"/>
  <c r="T196" i="25"/>
  <c r="AJ195" i="25"/>
  <c r="T195" i="25"/>
  <c r="AK194" i="25"/>
  <c r="AA194" i="25" s="1"/>
  <c r="AJ194" i="25"/>
  <c r="U194" i="25"/>
  <c r="K194" i="25" s="1"/>
  <c r="T194" i="25"/>
  <c r="AJ193" i="25"/>
  <c r="T193" i="25"/>
  <c r="AK192" i="25"/>
  <c r="AJ192" i="25"/>
  <c r="AA192" i="25"/>
  <c r="U192" i="25"/>
  <c r="T192" i="25"/>
  <c r="K192" i="25"/>
  <c r="AJ191" i="25"/>
  <c r="T191" i="25"/>
  <c r="AK190" i="25"/>
  <c r="AA190" i="25" s="1"/>
  <c r="AJ190" i="25"/>
  <c r="U190" i="25"/>
  <c r="T190" i="25"/>
  <c r="K190" i="25"/>
  <c r="AJ189" i="25"/>
  <c r="T189" i="25"/>
  <c r="AK188" i="25"/>
  <c r="AA188" i="25" s="1"/>
  <c r="AJ188" i="25"/>
  <c r="U188" i="25"/>
  <c r="K188" i="25" s="1"/>
  <c r="T188" i="25"/>
  <c r="AJ187" i="25"/>
  <c r="T187" i="25"/>
  <c r="AK186" i="25"/>
  <c r="AJ186" i="25"/>
  <c r="AA186" i="25"/>
  <c r="U186" i="25"/>
  <c r="K186" i="25" s="1"/>
  <c r="T186" i="25"/>
  <c r="AJ185" i="25"/>
  <c r="T185" i="25"/>
  <c r="AK184" i="25"/>
  <c r="AA184" i="25" s="1"/>
  <c r="AJ184" i="25"/>
  <c r="U184" i="25"/>
  <c r="K184" i="25" s="1"/>
  <c r="T184" i="25"/>
  <c r="AJ183" i="25"/>
  <c r="T183" i="25"/>
  <c r="AK182" i="25"/>
  <c r="AJ182" i="25"/>
  <c r="AA182" i="25"/>
  <c r="U182" i="25"/>
  <c r="K182" i="25" s="1"/>
  <c r="T182" i="25"/>
  <c r="AJ181" i="25"/>
  <c r="T181" i="25"/>
  <c r="AK180" i="25"/>
  <c r="AJ180" i="25"/>
  <c r="AA180" i="25"/>
  <c r="U180" i="25"/>
  <c r="K180" i="25" s="1"/>
  <c r="T180" i="25"/>
  <c r="AJ179" i="25"/>
  <c r="T179" i="25"/>
  <c r="AK178" i="25"/>
  <c r="AA178" i="25" s="1"/>
  <c r="AJ178" i="25"/>
  <c r="U178" i="25"/>
  <c r="K178" i="25" s="1"/>
  <c r="T178" i="25"/>
  <c r="AJ177" i="25"/>
  <c r="T177" i="25"/>
  <c r="AK176" i="25"/>
  <c r="AA176" i="25" s="1"/>
  <c r="AJ176" i="25"/>
  <c r="U176" i="25"/>
  <c r="T176" i="25"/>
  <c r="K176" i="25"/>
  <c r="AJ175" i="25"/>
  <c r="T175" i="25"/>
  <c r="AK174" i="25"/>
  <c r="AA174" i="25" s="1"/>
  <c r="AJ174" i="25"/>
  <c r="U174" i="25"/>
  <c r="K174" i="25" s="1"/>
  <c r="T174" i="25"/>
  <c r="AJ173" i="25"/>
  <c r="T173" i="25"/>
  <c r="AK172" i="25"/>
  <c r="AA172" i="25" s="1"/>
  <c r="AJ172" i="25"/>
  <c r="U172" i="25"/>
  <c r="K172" i="25" s="1"/>
  <c r="T172" i="25"/>
  <c r="AJ171" i="25"/>
  <c r="T171" i="25"/>
  <c r="AK170" i="25"/>
  <c r="AA170" i="25" s="1"/>
  <c r="AJ170" i="25"/>
  <c r="U170" i="25"/>
  <c r="K170" i="25" s="1"/>
  <c r="T170" i="25"/>
  <c r="AJ169" i="25"/>
  <c r="T169" i="25"/>
  <c r="AK168" i="25"/>
  <c r="AA168" i="25" s="1"/>
  <c r="AJ168" i="25"/>
  <c r="U168" i="25"/>
  <c r="K168" i="25" s="1"/>
  <c r="T168" i="25"/>
  <c r="AJ167" i="25"/>
  <c r="T167" i="25"/>
  <c r="AK166" i="25"/>
  <c r="AJ166" i="25"/>
  <c r="AA166" i="25"/>
  <c r="U166" i="25"/>
  <c r="T166" i="25"/>
  <c r="K166" i="25"/>
  <c r="AJ165" i="25"/>
  <c r="T165" i="25"/>
  <c r="AK164" i="25"/>
  <c r="AJ164" i="25"/>
  <c r="AA164" i="25"/>
  <c r="U164" i="25"/>
  <c r="K164" i="25" s="1"/>
  <c r="T164" i="25"/>
  <c r="AJ163" i="25"/>
  <c r="T163" i="25"/>
  <c r="AK162" i="25"/>
  <c r="AA162" i="25" s="1"/>
  <c r="AJ162" i="25"/>
  <c r="U162" i="25"/>
  <c r="K162" i="25" s="1"/>
  <c r="T162" i="25"/>
  <c r="AJ161" i="25"/>
  <c r="T161" i="25"/>
  <c r="AK160" i="25"/>
  <c r="AA160" i="25" s="1"/>
  <c r="AJ160" i="25"/>
  <c r="U160" i="25"/>
  <c r="K160" i="25" s="1"/>
  <c r="T160" i="25"/>
  <c r="AJ159" i="25"/>
  <c r="T159" i="25"/>
  <c r="AK158" i="25"/>
  <c r="AJ158" i="25"/>
  <c r="AA158" i="25"/>
  <c r="U158" i="25"/>
  <c r="T158" i="25"/>
  <c r="K158" i="25"/>
  <c r="AJ157" i="25"/>
  <c r="T157" i="25"/>
  <c r="AK156" i="25"/>
  <c r="AA156" i="25" s="1"/>
  <c r="AJ156" i="25"/>
  <c r="U156" i="25"/>
  <c r="K156" i="25" s="1"/>
  <c r="T156" i="25"/>
  <c r="AJ155" i="25"/>
  <c r="T155" i="25"/>
  <c r="AK146" i="25"/>
  <c r="AA146" i="25" s="1"/>
  <c r="AJ146" i="25"/>
  <c r="U146" i="25"/>
  <c r="K146" i="25" s="1"/>
  <c r="T146" i="25"/>
  <c r="AJ145" i="25"/>
  <c r="T145" i="25"/>
  <c r="AK144" i="25"/>
  <c r="AA144" i="25" s="1"/>
  <c r="AJ144" i="25"/>
  <c r="U144" i="25"/>
  <c r="T144" i="25"/>
  <c r="K144" i="25"/>
  <c r="AJ143" i="25"/>
  <c r="T143" i="25"/>
  <c r="AK142" i="25"/>
  <c r="AA142" i="25" s="1"/>
  <c r="AJ142" i="25"/>
  <c r="U142" i="25"/>
  <c r="K142" i="25" s="1"/>
  <c r="T142" i="25"/>
  <c r="AJ141" i="25"/>
  <c r="T141" i="25"/>
  <c r="AK140" i="25"/>
  <c r="AJ140" i="25"/>
  <c r="AA140" i="25"/>
  <c r="U140" i="25"/>
  <c r="K140" i="25" s="1"/>
  <c r="T140" i="25"/>
  <c r="AJ139" i="25"/>
  <c r="T139" i="25"/>
  <c r="AK138" i="25"/>
  <c r="AA138" i="25" s="1"/>
  <c r="AJ138" i="25"/>
  <c r="U138" i="25"/>
  <c r="K138" i="25" s="1"/>
  <c r="T138" i="25"/>
  <c r="AJ137" i="25"/>
  <c r="T137" i="25"/>
  <c r="AK136" i="25"/>
  <c r="AA136" i="25" s="1"/>
  <c r="AJ136" i="25"/>
  <c r="U136" i="25"/>
  <c r="K136" i="25" s="1"/>
  <c r="T136" i="25"/>
  <c r="AJ135" i="25"/>
  <c r="T135" i="25"/>
  <c r="AK134" i="25"/>
  <c r="AJ134" i="25"/>
  <c r="AA134" i="25"/>
  <c r="U134" i="25"/>
  <c r="K134" i="25" s="1"/>
  <c r="T134" i="25"/>
  <c r="AJ133" i="25"/>
  <c r="T133" i="25"/>
  <c r="AK132" i="25"/>
  <c r="AA132" i="25" s="1"/>
  <c r="AJ132" i="25"/>
  <c r="U132" i="25"/>
  <c r="K132" i="25" s="1"/>
  <c r="T132" i="25"/>
  <c r="AJ131" i="25"/>
  <c r="T131" i="25"/>
  <c r="AK130" i="25"/>
  <c r="AA130" i="25" s="1"/>
  <c r="AJ130" i="25"/>
  <c r="U130" i="25"/>
  <c r="K130" i="25" s="1"/>
  <c r="T130" i="25"/>
  <c r="AJ129" i="25"/>
  <c r="T129" i="25"/>
  <c r="AK128" i="25"/>
  <c r="AA128" i="25" s="1"/>
  <c r="AJ128" i="25"/>
  <c r="U128" i="25"/>
  <c r="K128" i="25" s="1"/>
  <c r="T128" i="25"/>
  <c r="AJ127" i="25"/>
  <c r="T127" i="25"/>
  <c r="AK126" i="25"/>
  <c r="AA126" i="25" s="1"/>
  <c r="AJ126" i="25"/>
  <c r="U126" i="25"/>
  <c r="K126" i="25" s="1"/>
  <c r="T126" i="25"/>
  <c r="AJ125" i="25"/>
  <c r="T125" i="25"/>
  <c r="AK124" i="25"/>
  <c r="AA124" i="25" s="1"/>
  <c r="AJ124" i="25"/>
  <c r="U124" i="25"/>
  <c r="K124" i="25" s="1"/>
  <c r="T124" i="25"/>
  <c r="AJ123" i="25"/>
  <c r="T123" i="25"/>
  <c r="AK122" i="25"/>
  <c r="AA122" i="25" s="1"/>
  <c r="AJ122" i="25"/>
  <c r="U122" i="25"/>
  <c r="T122" i="25"/>
  <c r="K122" i="25"/>
  <c r="AJ121" i="25"/>
  <c r="T121" i="25"/>
  <c r="AK120" i="25"/>
  <c r="AA120" i="25" s="1"/>
  <c r="AJ120" i="25"/>
  <c r="U120" i="25"/>
  <c r="T120" i="25"/>
  <c r="K120" i="25"/>
  <c r="AJ119" i="25"/>
  <c r="T119" i="25"/>
  <c r="AK118" i="25"/>
  <c r="AA118" i="25" s="1"/>
  <c r="AJ118" i="25"/>
  <c r="U118" i="25"/>
  <c r="K118" i="25" s="1"/>
  <c r="T118" i="25"/>
  <c r="AJ117" i="25"/>
  <c r="T117" i="25"/>
  <c r="AK116" i="25"/>
  <c r="AA116" i="25" s="1"/>
  <c r="AJ116" i="25"/>
  <c r="U116" i="25"/>
  <c r="T116" i="25"/>
  <c r="K116" i="25"/>
  <c r="AJ115" i="25"/>
  <c r="T115" i="25"/>
  <c r="AK114" i="25"/>
  <c r="AA114" i="25" s="1"/>
  <c r="AJ114" i="25"/>
  <c r="U114" i="25"/>
  <c r="K114" i="25" s="1"/>
  <c r="T114" i="25"/>
  <c r="AJ113" i="25"/>
  <c r="T113" i="25"/>
  <c r="AK112" i="25"/>
  <c r="AA112" i="25" s="1"/>
  <c r="AJ112" i="25"/>
  <c r="U112" i="25"/>
  <c r="T112" i="25"/>
  <c r="K112" i="25"/>
  <c r="AJ111" i="25"/>
  <c r="T111" i="25"/>
  <c r="AK110" i="25"/>
  <c r="AA110" i="25" s="1"/>
  <c r="AJ110" i="25"/>
  <c r="U110" i="25"/>
  <c r="K110" i="25" s="1"/>
  <c r="T110" i="25"/>
  <c r="AJ109" i="25"/>
  <c r="T109" i="25"/>
  <c r="AK108" i="25"/>
  <c r="AA108" i="25" s="1"/>
  <c r="AJ108" i="25"/>
  <c r="U108" i="25"/>
  <c r="K108" i="25" s="1"/>
  <c r="T108" i="25"/>
  <c r="AJ107" i="25"/>
  <c r="T107" i="25"/>
  <c r="AK106" i="25"/>
  <c r="AJ106" i="25"/>
  <c r="U106" i="25"/>
  <c r="T106" i="25"/>
  <c r="K106" i="25"/>
  <c r="AJ105" i="25"/>
  <c r="T105" i="25"/>
  <c r="AK96" i="25"/>
  <c r="AA96" i="25" s="1"/>
  <c r="AJ96" i="25"/>
  <c r="U96" i="25"/>
  <c r="K96" i="25" s="1"/>
  <c r="T96" i="25"/>
  <c r="AJ95" i="25"/>
  <c r="T95" i="25"/>
  <c r="AK94" i="25"/>
  <c r="AA94" i="25" s="1"/>
  <c r="AJ94" i="25"/>
  <c r="U94" i="25"/>
  <c r="K94" i="25" s="1"/>
  <c r="T94" i="25"/>
  <c r="AJ93" i="25"/>
  <c r="T93" i="25"/>
  <c r="AK92" i="25"/>
  <c r="AA92" i="25" s="1"/>
  <c r="AJ92" i="25"/>
  <c r="U92" i="25"/>
  <c r="K92" i="25" s="1"/>
  <c r="T92" i="25"/>
  <c r="AJ91" i="25"/>
  <c r="T91" i="25"/>
  <c r="AK90" i="25"/>
  <c r="AA90" i="25" s="1"/>
  <c r="AJ90" i="25"/>
  <c r="U90" i="25"/>
  <c r="K90" i="25" s="1"/>
  <c r="T90" i="25"/>
  <c r="AJ89" i="25"/>
  <c r="T89" i="25"/>
  <c r="AK88" i="25"/>
  <c r="AA88" i="25" s="1"/>
  <c r="AJ88" i="25"/>
  <c r="U88" i="25"/>
  <c r="T88" i="25"/>
  <c r="K88" i="25"/>
  <c r="AJ87" i="25"/>
  <c r="T87" i="25"/>
  <c r="AK86" i="25"/>
  <c r="AA86" i="25" s="1"/>
  <c r="AJ86" i="25"/>
  <c r="U86" i="25"/>
  <c r="K86" i="25" s="1"/>
  <c r="T86" i="25"/>
  <c r="AJ85" i="25"/>
  <c r="T85" i="25"/>
  <c r="AK84" i="25"/>
  <c r="AA84" i="25" s="1"/>
  <c r="AJ84" i="25"/>
  <c r="U84" i="25"/>
  <c r="T84" i="25"/>
  <c r="K84" i="25"/>
  <c r="AJ83" i="25"/>
  <c r="T83" i="25"/>
  <c r="AK82" i="25"/>
  <c r="AA82" i="25" s="1"/>
  <c r="AJ82" i="25"/>
  <c r="U82" i="25"/>
  <c r="K82" i="25" s="1"/>
  <c r="T82" i="25"/>
  <c r="AJ81" i="25"/>
  <c r="T81" i="25"/>
  <c r="AK80" i="25"/>
  <c r="AJ80" i="25"/>
  <c r="AA80" i="25"/>
  <c r="U80" i="25"/>
  <c r="K80" i="25" s="1"/>
  <c r="T80" i="25"/>
  <c r="AJ79" i="25"/>
  <c r="T79" i="25"/>
  <c r="AK78" i="25"/>
  <c r="AA78" i="25" s="1"/>
  <c r="AJ78" i="25"/>
  <c r="U78" i="25"/>
  <c r="K78" i="25" s="1"/>
  <c r="T78" i="25"/>
  <c r="AJ77" i="25"/>
  <c r="T77" i="25"/>
  <c r="AK76" i="25"/>
  <c r="AA76" i="25" s="1"/>
  <c r="AJ76" i="25"/>
  <c r="U76" i="25"/>
  <c r="K76" i="25" s="1"/>
  <c r="T76" i="25"/>
  <c r="AJ75" i="25"/>
  <c r="T75" i="25"/>
  <c r="AK74" i="25"/>
  <c r="AJ74" i="25"/>
  <c r="AA74" i="25"/>
  <c r="U74" i="25"/>
  <c r="K74" i="25" s="1"/>
  <c r="T74" i="25"/>
  <c r="AJ73" i="25"/>
  <c r="T73" i="25"/>
  <c r="AK72" i="25"/>
  <c r="AA72" i="25" s="1"/>
  <c r="AJ72" i="25"/>
  <c r="U72" i="25"/>
  <c r="K72" i="25" s="1"/>
  <c r="T72" i="25"/>
  <c r="AJ71" i="25"/>
  <c r="T71" i="25"/>
  <c r="AK70" i="25"/>
  <c r="AA70" i="25" s="1"/>
  <c r="AJ70" i="25"/>
  <c r="U70" i="25"/>
  <c r="K70" i="25" s="1"/>
  <c r="T70" i="25"/>
  <c r="AJ69" i="25"/>
  <c r="T69" i="25"/>
  <c r="AK68" i="25"/>
  <c r="AA68" i="25" s="1"/>
  <c r="AJ68" i="25"/>
  <c r="U68" i="25"/>
  <c r="K68" i="25" s="1"/>
  <c r="T68" i="25"/>
  <c r="AJ67" i="25"/>
  <c r="T67" i="25"/>
  <c r="AK66" i="25"/>
  <c r="AJ66" i="25"/>
  <c r="AA66" i="25"/>
  <c r="U66" i="25"/>
  <c r="K66" i="25" s="1"/>
  <c r="T66" i="25"/>
  <c r="AJ65" i="25"/>
  <c r="T65" i="25"/>
  <c r="AK64" i="25"/>
  <c r="AA64" i="25" s="1"/>
  <c r="AJ64" i="25"/>
  <c r="U64" i="25"/>
  <c r="K64" i="25" s="1"/>
  <c r="T64" i="25"/>
  <c r="AJ63" i="25"/>
  <c r="T63" i="25"/>
  <c r="AK62" i="25"/>
  <c r="AA62" i="25" s="1"/>
  <c r="AJ62" i="25"/>
  <c r="U62" i="25"/>
  <c r="K62" i="25" s="1"/>
  <c r="T62" i="25"/>
  <c r="AJ61" i="25"/>
  <c r="T61" i="25"/>
  <c r="AK60" i="25"/>
  <c r="AA60" i="25" s="1"/>
  <c r="AJ60" i="25"/>
  <c r="U60" i="25"/>
  <c r="T60" i="25"/>
  <c r="K60" i="25"/>
  <c r="AJ59" i="25"/>
  <c r="T59" i="25"/>
  <c r="AK58" i="25"/>
  <c r="AA58" i="25" s="1"/>
  <c r="AJ58" i="25"/>
  <c r="U58" i="25"/>
  <c r="K58" i="25" s="1"/>
  <c r="T58" i="25"/>
  <c r="AJ57" i="25"/>
  <c r="T57" i="25"/>
  <c r="AK56" i="25"/>
  <c r="AJ56" i="25"/>
  <c r="AA56" i="25"/>
  <c r="U56" i="25"/>
  <c r="K56" i="25" s="1"/>
  <c r="T56" i="25"/>
  <c r="AJ55" i="25"/>
  <c r="T55" i="25"/>
  <c r="AK47" i="25"/>
  <c r="AA47" i="25" s="1"/>
  <c r="AJ47" i="25"/>
  <c r="U47" i="25"/>
  <c r="T47" i="25"/>
  <c r="K47" i="25"/>
  <c r="AJ46" i="25"/>
  <c r="T46" i="25"/>
  <c r="AK45" i="25"/>
  <c r="AA45" i="25" s="1"/>
  <c r="AJ45" i="25"/>
  <c r="U45" i="25"/>
  <c r="K45" i="25" s="1"/>
  <c r="T45" i="25"/>
  <c r="AJ44" i="25"/>
  <c r="T44" i="25"/>
  <c r="AK43" i="25"/>
  <c r="AA43" i="25" s="1"/>
  <c r="AJ43" i="25"/>
  <c r="U43" i="25"/>
  <c r="T43" i="25"/>
  <c r="K43" i="25"/>
  <c r="AJ42" i="25"/>
  <c r="T42" i="25"/>
  <c r="AK41" i="25"/>
  <c r="AA41" i="25" s="1"/>
  <c r="AJ41" i="25"/>
  <c r="U41" i="25"/>
  <c r="K41" i="25" s="1"/>
  <c r="T41" i="25"/>
  <c r="AJ40" i="25"/>
  <c r="T40" i="25"/>
  <c r="AK39" i="25"/>
  <c r="AJ39" i="25"/>
  <c r="AA39" i="25"/>
  <c r="U39" i="25"/>
  <c r="K39" i="25" s="1"/>
  <c r="T39" i="25"/>
  <c r="AJ38" i="25"/>
  <c r="T38" i="25"/>
  <c r="AK37" i="25"/>
  <c r="AA37" i="25" s="1"/>
  <c r="AJ37" i="25"/>
  <c r="U37" i="25"/>
  <c r="K37" i="25" s="1"/>
  <c r="T37" i="25"/>
  <c r="AJ36" i="25"/>
  <c r="T36" i="25"/>
  <c r="AK35" i="25"/>
  <c r="AJ35" i="25"/>
  <c r="AA35" i="25"/>
  <c r="U35" i="25"/>
  <c r="K35" i="25" s="1"/>
  <c r="T35" i="25"/>
  <c r="AJ34" i="25"/>
  <c r="T34" i="25"/>
  <c r="AK33" i="25"/>
  <c r="AA33" i="25" s="1"/>
  <c r="AJ33" i="25"/>
  <c r="U33" i="25"/>
  <c r="T33" i="25"/>
  <c r="K33" i="25"/>
  <c r="AJ32" i="25"/>
  <c r="T32" i="25"/>
  <c r="AK31" i="25"/>
  <c r="AA31" i="25" s="1"/>
  <c r="AJ31" i="25"/>
  <c r="U31" i="25"/>
  <c r="K31" i="25" s="1"/>
  <c r="T31" i="25"/>
  <c r="AJ30" i="25"/>
  <c r="T30" i="25"/>
  <c r="AK29" i="25"/>
  <c r="AJ29" i="25"/>
  <c r="AA29" i="25"/>
  <c r="U29" i="25"/>
  <c r="K29" i="25" s="1"/>
  <c r="T29" i="25"/>
  <c r="AJ28" i="25"/>
  <c r="T28" i="25"/>
  <c r="AK27" i="25"/>
  <c r="AA27" i="25" s="1"/>
  <c r="AJ27" i="25"/>
  <c r="U27" i="25"/>
  <c r="K27" i="25" s="1"/>
  <c r="T27" i="25"/>
  <c r="AJ26" i="25"/>
  <c r="T26" i="25"/>
  <c r="AK25" i="25"/>
  <c r="AA25" i="25" s="1"/>
  <c r="AJ25" i="25"/>
  <c r="U25" i="25"/>
  <c r="K25" i="25" s="1"/>
  <c r="T25" i="25"/>
  <c r="AJ24" i="25"/>
  <c r="T24" i="25"/>
  <c r="AK23" i="25"/>
  <c r="AA23" i="25" s="1"/>
  <c r="AJ23" i="25"/>
  <c r="U23" i="25"/>
  <c r="K23" i="25" s="1"/>
  <c r="T23" i="25"/>
  <c r="AJ22" i="25"/>
  <c r="T22" i="25"/>
  <c r="AK21" i="25"/>
  <c r="AJ21" i="25"/>
  <c r="AA21" i="25"/>
  <c r="U21" i="25"/>
  <c r="K21" i="25" s="1"/>
  <c r="T21" i="25"/>
  <c r="AJ20" i="25"/>
  <c r="T20" i="25"/>
  <c r="AK19" i="25"/>
  <c r="AA19" i="25" s="1"/>
  <c r="AJ19" i="25"/>
  <c r="U19" i="25"/>
  <c r="T48" i="25" s="1"/>
  <c r="U48" i="25" s="1"/>
  <c r="T19" i="25"/>
  <c r="AJ18" i="25"/>
  <c r="T18" i="25"/>
  <c r="AK17" i="25"/>
  <c r="AA17" i="25" s="1"/>
  <c r="AJ17" i="25"/>
  <c r="U17" i="25"/>
  <c r="K17" i="25" s="1"/>
  <c r="T17" i="25"/>
  <c r="AJ16" i="25"/>
  <c r="T16" i="25"/>
  <c r="N8" i="25"/>
  <c r="N7" i="25"/>
  <c r="N6" i="25"/>
  <c r="N3" i="25"/>
  <c r="AK196" i="24"/>
  <c r="AA196" i="24" s="1"/>
  <c r="AJ196" i="24"/>
  <c r="U196" i="24"/>
  <c r="K196" i="24" s="1"/>
  <c r="T196" i="24"/>
  <c r="AJ195" i="24"/>
  <c r="T195" i="24"/>
  <c r="AK194" i="24"/>
  <c r="AA194" i="24" s="1"/>
  <c r="AJ194" i="24"/>
  <c r="U194" i="24"/>
  <c r="T194" i="24"/>
  <c r="K194" i="24"/>
  <c r="AJ193" i="24"/>
  <c r="T193" i="24"/>
  <c r="AK192" i="24"/>
  <c r="AA192" i="24" s="1"/>
  <c r="AJ192" i="24"/>
  <c r="U192" i="24"/>
  <c r="K192" i="24" s="1"/>
  <c r="T192" i="24"/>
  <c r="AJ191" i="24"/>
  <c r="T191" i="24"/>
  <c r="AK190" i="24"/>
  <c r="AA190" i="24" s="1"/>
  <c r="AJ190" i="24"/>
  <c r="U190" i="24"/>
  <c r="T190" i="24"/>
  <c r="K190" i="24"/>
  <c r="AJ189" i="24"/>
  <c r="T189" i="24"/>
  <c r="AK188" i="24"/>
  <c r="AA188" i="24" s="1"/>
  <c r="AJ188" i="24"/>
  <c r="U188" i="24"/>
  <c r="K188" i="24" s="1"/>
  <c r="T188" i="24"/>
  <c r="AJ187" i="24"/>
  <c r="T187" i="24"/>
  <c r="AK186" i="24"/>
  <c r="AJ186" i="24"/>
  <c r="AA186" i="24"/>
  <c r="U186" i="24"/>
  <c r="K186" i="24" s="1"/>
  <c r="T186" i="24"/>
  <c r="AJ185" i="24"/>
  <c r="T185" i="24"/>
  <c r="AK184" i="24"/>
  <c r="AA184" i="24" s="1"/>
  <c r="AJ184" i="24"/>
  <c r="U184" i="24"/>
  <c r="T184" i="24"/>
  <c r="K184" i="24"/>
  <c r="AJ183" i="24"/>
  <c r="T183" i="24"/>
  <c r="AK182" i="24"/>
  <c r="AA182" i="24" s="1"/>
  <c r="AJ182" i="24"/>
  <c r="U182" i="24"/>
  <c r="K182" i="24" s="1"/>
  <c r="T182" i="24"/>
  <c r="AJ181" i="24"/>
  <c r="T181" i="24"/>
  <c r="AK180" i="24"/>
  <c r="AA180" i="24" s="1"/>
  <c r="AJ180" i="24"/>
  <c r="U180" i="24"/>
  <c r="K180" i="24" s="1"/>
  <c r="T180" i="24"/>
  <c r="AJ179" i="24"/>
  <c r="T179" i="24"/>
  <c r="AK178" i="24"/>
  <c r="AA178" i="24" s="1"/>
  <c r="AJ178" i="24"/>
  <c r="U178" i="24"/>
  <c r="K178" i="24" s="1"/>
  <c r="T178" i="24"/>
  <c r="AJ177" i="24"/>
  <c r="T177" i="24"/>
  <c r="AK176" i="24"/>
  <c r="AA176" i="24" s="1"/>
  <c r="AJ176" i="24"/>
  <c r="U176" i="24"/>
  <c r="K176" i="24" s="1"/>
  <c r="T176" i="24"/>
  <c r="AJ175" i="24"/>
  <c r="T175" i="24"/>
  <c r="AK174" i="24"/>
  <c r="AA174" i="24" s="1"/>
  <c r="AJ174" i="24"/>
  <c r="U174" i="24"/>
  <c r="K174" i="24" s="1"/>
  <c r="T174" i="24"/>
  <c r="AJ173" i="24"/>
  <c r="T173" i="24"/>
  <c r="AK172" i="24"/>
  <c r="AA172" i="24" s="1"/>
  <c r="AJ172" i="24"/>
  <c r="U172" i="24"/>
  <c r="K172" i="24" s="1"/>
  <c r="T172" i="24"/>
  <c r="AJ171" i="24"/>
  <c r="T171" i="24"/>
  <c r="AK170" i="24"/>
  <c r="AA170" i="24" s="1"/>
  <c r="AJ170" i="24"/>
  <c r="U170" i="24"/>
  <c r="T170" i="24"/>
  <c r="K170" i="24"/>
  <c r="AJ169" i="24"/>
  <c r="T169" i="24"/>
  <c r="AK168" i="24"/>
  <c r="AA168" i="24" s="1"/>
  <c r="AJ168" i="24"/>
  <c r="U168" i="24"/>
  <c r="K168" i="24" s="1"/>
  <c r="T168" i="24"/>
  <c r="AJ167" i="24"/>
  <c r="T167" i="24"/>
  <c r="AK166" i="24"/>
  <c r="AA166" i="24" s="1"/>
  <c r="AJ166" i="24"/>
  <c r="U166" i="24"/>
  <c r="K166" i="24" s="1"/>
  <c r="T166" i="24"/>
  <c r="AJ165" i="24"/>
  <c r="T165" i="24"/>
  <c r="AK164" i="24"/>
  <c r="AA164" i="24" s="1"/>
  <c r="AJ164" i="24"/>
  <c r="U164" i="24"/>
  <c r="T164" i="24"/>
  <c r="K164" i="24"/>
  <c r="AJ163" i="24"/>
  <c r="T163" i="24"/>
  <c r="AK162" i="24"/>
  <c r="AA162" i="24" s="1"/>
  <c r="AJ162" i="24"/>
  <c r="U162" i="24"/>
  <c r="T162" i="24"/>
  <c r="K162" i="24"/>
  <c r="AJ161" i="24"/>
  <c r="T161" i="24"/>
  <c r="AK160" i="24"/>
  <c r="AJ160" i="24"/>
  <c r="U160" i="24"/>
  <c r="K160" i="24" s="1"/>
  <c r="T160" i="24"/>
  <c r="AJ159" i="24"/>
  <c r="T159" i="24"/>
  <c r="AK158" i="24"/>
  <c r="AJ158" i="24"/>
  <c r="AA158" i="24"/>
  <c r="U158" i="24"/>
  <c r="K158" i="24" s="1"/>
  <c r="T158" i="24"/>
  <c r="AJ157" i="24"/>
  <c r="T157" i="24"/>
  <c r="AK156" i="24"/>
  <c r="AA156" i="24" s="1"/>
  <c r="AJ156" i="24"/>
  <c r="U156" i="24"/>
  <c r="K156" i="24" s="1"/>
  <c r="T156" i="24"/>
  <c r="AJ155" i="24"/>
  <c r="T155" i="24"/>
  <c r="AK146" i="24"/>
  <c r="AA146" i="24" s="1"/>
  <c r="AJ146" i="24"/>
  <c r="U146" i="24"/>
  <c r="K146" i="24" s="1"/>
  <c r="T146" i="24"/>
  <c r="AJ145" i="24"/>
  <c r="T145" i="24"/>
  <c r="AK144" i="24"/>
  <c r="AA144" i="24" s="1"/>
  <c r="AJ144" i="24"/>
  <c r="U144" i="24"/>
  <c r="T144" i="24"/>
  <c r="K144" i="24"/>
  <c r="AJ143" i="24"/>
  <c r="T143" i="24"/>
  <c r="AK142" i="24"/>
  <c r="AA142" i="24" s="1"/>
  <c r="AJ142" i="24"/>
  <c r="U142" i="24"/>
  <c r="K142" i="24" s="1"/>
  <c r="T142" i="24"/>
  <c r="AJ141" i="24"/>
  <c r="T141" i="24"/>
  <c r="AK140" i="24"/>
  <c r="AA140" i="24" s="1"/>
  <c r="AJ140" i="24"/>
  <c r="U140" i="24"/>
  <c r="K140" i="24" s="1"/>
  <c r="T140" i="24"/>
  <c r="AJ139" i="24"/>
  <c r="T139" i="24"/>
  <c r="AK138" i="24"/>
  <c r="AA138" i="24" s="1"/>
  <c r="AJ138" i="24"/>
  <c r="U138" i="24"/>
  <c r="K138" i="24" s="1"/>
  <c r="T138" i="24"/>
  <c r="AJ137" i="24"/>
  <c r="T137" i="24"/>
  <c r="AK136" i="24"/>
  <c r="AA136" i="24" s="1"/>
  <c r="AJ136" i="24"/>
  <c r="U136" i="24"/>
  <c r="K136" i="24" s="1"/>
  <c r="T136" i="24"/>
  <c r="AJ135" i="24"/>
  <c r="T135" i="24"/>
  <c r="AK134" i="24"/>
  <c r="AJ134" i="24"/>
  <c r="AA134" i="24"/>
  <c r="U134" i="24"/>
  <c r="K134" i="24" s="1"/>
  <c r="T134" i="24"/>
  <c r="AJ133" i="24"/>
  <c r="T133" i="24"/>
  <c r="AK132" i="24"/>
  <c r="AA132" i="24" s="1"/>
  <c r="AJ132" i="24"/>
  <c r="U132" i="24"/>
  <c r="T132" i="24"/>
  <c r="K132" i="24"/>
  <c r="AJ131" i="24"/>
  <c r="T131" i="24"/>
  <c r="AK130" i="24"/>
  <c r="AA130" i="24" s="1"/>
  <c r="AJ130" i="24"/>
  <c r="U130" i="24"/>
  <c r="T130" i="24"/>
  <c r="K130" i="24"/>
  <c r="AJ129" i="24"/>
  <c r="T129" i="24"/>
  <c r="AK128" i="24"/>
  <c r="AJ128" i="24"/>
  <c r="AA128" i="24"/>
  <c r="U128" i="24"/>
  <c r="K128" i="24" s="1"/>
  <c r="T128" i="24"/>
  <c r="AJ127" i="24"/>
  <c r="T127" i="24"/>
  <c r="AK126" i="24"/>
  <c r="AA126" i="24" s="1"/>
  <c r="AJ126" i="24"/>
  <c r="U126" i="24"/>
  <c r="K126" i="24" s="1"/>
  <c r="T126" i="24"/>
  <c r="AJ125" i="24"/>
  <c r="T125" i="24"/>
  <c r="AK124" i="24"/>
  <c r="AA124" i="24" s="1"/>
  <c r="AJ124" i="24"/>
  <c r="U124" i="24"/>
  <c r="K124" i="24" s="1"/>
  <c r="T124" i="24"/>
  <c r="AJ123" i="24"/>
  <c r="T123" i="24"/>
  <c r="AK122" i="24"/>
  <c r="AA122" i="24" s="1"/>
  <c r="AJ122" i="24"/>
  <c r="U122" i="24"/>
  <c r="T122" i="24"/>
  <c r="K122" i="24"/>
  <c r="AJ121" i="24"/>
  <c r="T121" i="24"/>
  <c r="AK120" i="24"/>
  <c r="AA120" i="24" s="1"/>
  <c r="AJ120" i="24"/>
  <c r="U120" i="24"/>
  <c r="T120" i="24"/>
  <c r="K120" i="24"/>
  <c r="AJ119" i="24"/>
  <c r="T119" i="24"/>
  <c r="AK118" i="24"/>
  <c r="AJ118" i="24"/>
  <c r="AA118" i="24"/>
  <c r="U118" i="24"/>
  <c r="K118" i="24" s="1"/>
  <c r="T118" i="24"/>
  <c r="AJ117" i="24"/>
  <c r="T117" i="24"/>
  <c r="AK116" i="24"/>
  <c r="AA116" i="24" s="1"/>
  <c r="AJ116" i="24"/>
  <c r="U116" i="24"/>
  <c r="T116" i="24"/>
  <c r="K116" i="24"/>
  <c r="AJ115" i="24"/>
  <c r="T115" i="24"/>
  <c r="AK114" i="24"/>
  <c r="AA114" i="24" s="1"/>
  <c r="AJ114" i="24"/>
  <c r="U114" i="24"/>
  <c r="K114" i="24" s="1"/>
  <c r="T114" i="24"/>
  <c r="AJ113" i="24"/>
  <c r="T113" i="24"/>
  <c r="AK112" i="24"/>
  <c r="AJ112" i="24"/>
  <c r="AA112" i="24"/>
  <c r="U112" i="24"/>
  <c r="T112" i="24"/>
  <c r="K112" i="24"/>
  <c r="AJ111" i="24"/>
  <c r="T111" i="24"/>
  <c r="AK110" i="24"/>
  <c r="AA110" i="24" s="1"/>
  <c r="AJ110" i="24"/>
  <c r="U110" i="24"/>
  <c r="T110" i="24"/>
  <c r="K110" i="24"/>
  <c r="AJ109" i="24"/>
  <c r="T109" i="24"/>
  <c r="AK108" i="24"/>
  <c r="AA108" i="24" s="1"/>
  <c r="AJ108" i="24"/>
  <c r="U108" i="24"/>
  <c r="K108" i="24" s="1"/>
  <c r="T108" i="24"/>
  <c r="AJ107" i="24"/>
  <c r="T107" i="24"/>
  <c r="AK106" i="24"/>
  <c r="AJ106" i="24"/>
  <c r="AA106" i="24"/>
  <c r="U106" i="24"/>
  <c r="K106" i="24" s="1"/>
  <c r="T106" i="24"/>
  <c r="AJ105" i="24"/>
  <c r="T105" i="24"/>
  <c r="AK96" i="24"/>
  <c r="AA96" i="24" s="1"/>
  <c r="AJ96" i="24"/>
  <c r="U96" i="24"/>
  <c r="K96" i="24" s="1"/>
  <c r="T96" i="24"/>
  <c r="AJ95" i="24"/>
  <c r="T95" i="24"/>
  <c r="AK94" i="24"/>
  <c r="AA94" i="24" s="1"/>
  <c r="AJ94" i="24"/>
  <c r="U94" i="24"/>
  <c r="K94" i="24" s="1"/>
  <c r="T94" i="24"/>
  <c r="AJ93" i="24"/>
  <c r="T93" i="24"/>
  <c r="AK92" i="24"/>
  <c r="AA92" i="24" s="1"/>
  <c r="AJ92" i="24"/>
  <c r="U92" i="24"/>
  <c r="T92" i="24"/>
  <c r="K92" i="24"/>
  <c r="AJ91" i="24"/>
  <c r="T91" i="24"/>
  <c r="AK90" i="24"/>
  <c r="AA90" i="24" s="1"/>
  <c r="AJ90" i="24"/>
  <c r="U90" i="24"/>
  <c r="T90" i="24"/>
  <c r="K90" i="24"/>
  <c r="AJ89" i="24"/>
  <c r="T89" i="24"/>
  <c r="AK88" i="24"/>
  <c r="AA88" i="24" s="1"/>
  <c r="AJ88" i="24"/>
  <c r="U88" i="24"/>
  <c r="K88" i="24" s="1"/>
  <c r="T88" i="24"/>
  <c r="AJ87" i="24"/>
  <c r="T87" i="24"/>
  <c r="AK86" i="24"/>
  <c r="AA86" i="24" s="1"/>
  <c r="AJ86" i="24"/>
  <c r="U86" i="24"/>
  <c r="T86" i="24"/>
  <c r="K86" i="24"/>
  <c r="AJ85" i="24"/>
  <c r="T85" i="24"/>
  <c r="AK84" i="24"/>
  <c r="AA84" i="24" s="1"/>
  <c r="AJ84" i="24"/>
  <c r="U84" i="24"/>
  <c r="K84" i="24" s="1"/>
  <c r="T84" i="24"/>
  <c r="AJ83" i="24"/>
  <c r="T83" i="24"/>
  <c r="AK82" i="24"/>
  <c r="AJ82" i="24"/>
  <c r="AA82" i="24"/>
  <c r="U82" i="24"/>
  <c r="K82" i="24" s="1"/>
  <c r="T82" i="24"/>
  <c r="AJ81" i="24"/>
  <c r="T81" i="24"/>
  <c r="AK80" i="24"/>
  <c r="AA80" i="24" s="1"/>
  <c r="AJ80" i="24"/>
  <c r="U80" i="24"/>
  <c r="K80" i="24" s="1"/>
  <c r="T80" i="24"/>
  <c r="AJ79" i="24"/>
  <c r="T79" i="24"/>
  <c r="AK78" i="24"/>
  <c r="AA78" i="24" s="1"/>
  <c r="AJ78" i="24"/>
  <c r="U78" i="24"/>
  <c r="K78" i="24" s="1"/>
  <c r="T78" i="24"/>
  <c r="AJ77" i="24"/>
  <c r="T77" i="24"/>
  <c r="AK76" i="24"/>
  <c r="AJ76" i="24"/>
  <c r="AA76" i="24"/>
  <c r="U76" i="24"/>
  <c r="T76" i="24"/>
  <c r="K76" i="24"/>
  <c r="AJ75" i="24"/>
  <c r="T75" i="24"/>
  <c r="AK74" i="24"/>
  <c r="AA74" i="24" s="1"/>
  <c r="AJ74" i="24"/>
  <c r="U74" i="24"/>
  <c r="K74" i="24" s="1"/>
  <c r="T74" i="24"/>
  <c r="AJ73" i="24"/>
  <c r="T73" i="24"/>
  <c r="AK72" i="24"/>
  <c r="AJ72" i="24"/>
  <c r="AA72" i="24"/>
  <c r="U72" i="24"/>
  <c r="K72" i="24" s="1"/>
  <c r="T72" i="24"/>
  <c r="AJ71" i="24"/>
  <c r="T71" i="24"/>
  <c r="AK70" i="24"/>
  <c r="AJ70" i="24"/>
  <c r="AA70" i="24"/>
  <c r="U70" i="24"/>
  <c r="K70" i="24" s="1"/>
  <c r="T70" i="24"/>
  <c r="AJ69" i="24"/>
  <c r="T69" i="24"/>
  <c r="AK68" i="24"/>
  <c r="AA68" i="24" s="1"/>
  <c r="AJ68" i="24"/>
  <c r="U68" i="24"/>
  <c r="K68" i="24" s="1"/>
  <c r="T68" i="24"/>
  <c r="AJ67" i="24"/>
  <c r="T67" i="24"/>
  <c r="AK66" i="24"/>
  <c r="AA66" i="24" s="1"/>
  <c r="AJ66" i="24"/>
  <c r="U66" i="24"/>
  <c r="T66" i="24"/>
  <c r="K66" i="24"/>
  <c r="AJ65" i="24"/>
  <c r="T65" i="24"/>
  <c r="AK64" i="24"/>
  <c r="AA64" i="24" s="1"/>
  <c r="AJ64" i="24"/>
  <c r="U64" i="24"/>
  <c r="T64" i="24"/>
  <c r="K64" i="24"/>
  <c r="AJ63" i="24"/>
  <c r="T63" i="24"/>
  <c r="AK62" i="24"/>
  <c r="AA62" i="24" s="1"/>
  <c r="AJ62" i="24"/>
  <c r="U62" i="24"/>
  <c r="K62" i="24" s="1"/>
  <c r="T62" i="24"/>
  <c r="AJ61" i="24"/>
  <c r="T61" i="24"/>
  <c r="AK60" i="24"/>
  <c r="AJ60" i="24"/>
  <c r="AA60" i="24"/>
  <c r="U60" i="24"/>
  <c r="K60" i="24" s="1"/>
  <c r="T60" i="24"/>
  <c r="AJ59" i="24"/>
  <c r="T59" i="24"/>
  <c r="AK58" i="24"/>
  <c r="AA58" i="24" s="1"/>
  <c r="AJ58" i="24"/>
  <c r="U58" i="24"/>
  <c r="K58" i="24" s="1"/>
  <c r="T58" i="24"/>
  <c r="AJ57" i="24"/>
  <c r="T57" i="24"/>
  <c r="AK56" i="24"/>
  <c r="AA56" i="24" s="1"/>
  <c r="AJ56" i="24"/>
  <c r="U56" i="24"/>
  <c r="T56" i="24"/>
  <c r="AJ55" i="24"/>
  <c r="T55" i="24"/>
  <c r="AK47" i="24"/>
  <c r="AA47" i="24" s="1"/>
  <c r="AJ47" i="24"/>
  <c r="U47" i="24"/>
  <c r="T47" i="24"/>
  <c r="K47" i="24"/>
  <c r="AJ46" i="24"/>
  <c r="T46" i="24"/>
  <c r="AK45" i="24"/>
  <c r="AA45" i="24" s="1"/>
  <c r="AJ45" i="24"/>
  <c r="U45" i="24"/>
  <c r="T45" i="24"/>
  <c r="K45" i="24"/>
  <c r="AJ44" i="24"/>
  <c r="T44" i="24"/>
  <c r="AK43" i="24"/>
  <c r="AJ43" i="24"/>
  <c r="AA43" i="24"/>
  <c r="U43" i="24"/>
  <c r="K43" i="24" s="1"/>
  <c r="T43" i="24"/>
  <c r="AJ42" i="24"/>
  <c r="T42" i="24"/>
  <c r="AK41" i="24"/>
  <c r="AA41" i="24" s="1"/>
  <c r="AJ41" i="24"/>
  <c r="U41" i="24"/>
  <c r="K41" i="24" s="1"/>
  <c r="T41" i="24"/>
  <c r="AJ40" i="24"/>
  <c r="T40" i="24"/>
  <c r="AK39" i="24"/>
  <c r="AA39" i="24" s="1"/>
  <c r="AJ39" i="24"/>
  <c r="U39" i="24"/>
  <c r="K39" i="24" s="1"/>
  <c r="T39" i="24"/>
  <c r="AJ38" i="24"/>
  <c r="T38" i="24"/>
  <c r="AK37" i="24"/>
  <c r="AA37" i="24" s="1"/>
  <c r="AJ37" i="24"/>
  <c r="U37" i="24"/>
  <c r="K37" i="24" s="1"/>
  <c r="T37" i="24"/>
  <c r="AJ36" i="24"/>
  <c r="T36" i="24"/>
  <c r="AK35" i="24"/>
  <c r="AA35" i="24" s="1"/>
  <c r="AJ35" i="24"/>
  <c r="U35" i="24"/>
  <c r="T35" i="24"/>
  <c r="K35" i="24"/>
  <c r="AJ34" i="24"/>
  <c r="T34" i="24"/>
  <c r="AK33" i="24"/>
  <c r="AJ33" i="24"/>
  <c r="AA33" i="24"/>
  <c r="U33" i="24"/>
  <c r="K33" i="24" s="1"/>
  <c r="T33" i="24"/>
  <c r="AJ32" i="24"/>
  <c r="T32" i="24"/>
  <c r="AK31" i="24"/>
  <c r="AJ31" i="24"/>
  <c r="AA31" i="24"/>
  <c r="U31" i="24"/>
  <c r="K31" i="24" s="1"/>
  <c r="T31" i="24"/>
  <c r="AJ30" i="24"/>
  <c r="T30" i="24"/>
  <c r="AK29" i="24"/>
  <c r="AA29" i="24" s="1"/>
  <c r="AJ29" i="24"/>
  <c r="U29" i="24"/>
  <c r="K29" i="24" s="1"/>
  <c r="T29" i="24"/>
  <c r="AJ28" i="24"/>
  <c r="T28" i="24"/>
  <c r="AK27" i="24"/>
  <c r="AJ27" i="24"/>
  <c r="AA27" i="24"/>
  <c r="U27" i="24"/>
  <c r="T27" i="24"/>
  <c r="K27" i="24"/>
  <c r="AJ26" i="24"/>
  <c r="T26" i="24"/>
  <c r="AK25" i="24"/>
  <c r="AJ25" i="24"/>
  <c r="AA25" i="24"/>
  <c r="U25" i="24"/>
  <c r="K25" i="24" s="1"/>
  <c r="T25" i="24"/>
  <c r="AJ24" i="24"/>
  <c r="T24" i="24"/>
  <c r="AK23" i="24"/>
  <c r="AJ23" i="24"/>
  <c r="AA23" i="24"/>
  <c r="U23" i="24"/>
  <c r="K23" i="24" s="1"/>
  <c r="T23" i="24"/>
  <c r="AJ22" i="24"/>
  <c r="T22" i="24"/>
  <c r="AK21" i="24"/>
  <c r="AA21" i="24" s="1"/>
  <c r="AJ21" i="24"/>
  <c r="U21" i="24"/>
  <c r="K21" i="24" s="1"/>
  <c r="T21" i="24"/>
  <c r="AJ20" i="24"/>
  <c r="T20" i="24"/>
  <c r="AK19" i="24"/>
  <c r="AJ19" i="24"/>
  <c r="AA19" i="24"/>
  <c r="U19" i="24"/>
  <c r="K19" i="24" s="1"/>
  <c r="T19" i="24"/>
  <c r="AJ18" i="24"/>
  <c r="T18" i="24"/>
  <c r="AK17" i="24"/>
  <c r="AJ17" i="24"/>
  <c r="U17" i="24"/>
  <c r="K17" i="24" s="1"/>
  <c r="T17" i="24"/>
  <c r="AJ16" i="24"/>
  <c r="T16" i="24"/>
  <c r="M16" i="24"/>
  <c r="N8" i="24"/>
  <c r="AR3" i="24" s="1"/>
  <c r="AR5" i="24" s="1"/>
  <c r="N7" i="24"/>
  <c r="V16" i="24" s="1"/>
  <c r="N6" i="24"/>
  <c r="N3" i="24"/>
  <c r="AK196" i="23"/>
  <c r="AA196" i="23" s="1"/>
  <c r="AJ196" i="23"/>
  <c r="U196" i="23"/>
  <c r="K196" i="23" s="1"/>
  <c r="T196" i="23"/>
  <c r="AJ195" i="23"/>
  <c r="T195" i="23"/>
  <c r="AK194" i="23"/>
  <c r="AA194" i="23" s="1"/>
  <c r="AJ194" i="23"/>
  <c r="U194" i="23"/>
  <c r="K194" i="23" s="1"/>
  <c r="T194" i="23"/>
  <c r="AJ193" i="23"/>
  <c r="T193" i="23"/>
  <c r="AK192" i="23"/>
  <c r="AA192" i="23" s="1"/>
  <c r="AJ192" i="23"/>
  <c r="U192" i="23"/>
  <c r="K192" i="23" s="1"/>
  <c r="T192" i="23"/>
  <c r="AJ191" i="23"/>
  <c r="T191" i="23"/>
  <c r="AK190" i="23"/>
  <c r="AA190" i="23" s="1"/>
  <c r="AJ190" i="23"/>
  <c r="U190" i="23"/>
  <c r="K190" i="23" s="1"/>
  <c r="T190" i="23"/>
  <c r="AJ189" i="23"/>
  <c r="T189" i="23"/>
  <c r="AK188" i="23"/>
  <c r="AA188" i="23" s="1"/>
  <c r="AJ188" i="23"/>
  <c r="U188" i="23"/>
  <c r="K188" i="23" s="1"/>
  <c r="T188" i="23"/>
  <c r="AJ187" i="23"/>
  <c r="T187" i="23"/>
  <c r="AK186" i="23"/>
  <c r="AA186" i="23" s="1"/>
  <c r="AJ186" i="23"/>
  <c r="U186" i="23"/>
  <c r="T186" i="23"/>
  <c r="K186" i="23"/>
  <c r="AJ185" i="23"/>
  <c r="T185" i="23"/>
  <c r="AK184" i="23"/>
  <c r="AA184" i="23" s="1"/>
  <c r="AJ184" i="23"/>
  <c r="U184" i="23"/>
  <c r="T184" i="23"/>
  <c r="K184" i="23"/>
  <c r="AJ183" i="23"/>
  <c r="T183" i="23"/>
  <c r="AK182" i="23"/>
  <c r="AJ182" i="23"/>
  <c r="AA182" i="23"/>
  <c r="U182" i="23"/>
  <c r="K182" i="23" s="1"/>
  <c r="T182" i="23"/>
  <c r="AJ181" i="23"/>
  <c r="T181" i="23"/>
  <c r="AK180" i="23"/>
  <c r="AJ180" i="23"/>
  <c r="AA180" i="23"/>
  <c r="U180" i="23"/>
  <c r="T180" i="23"/>
  <c r="K180" i="23"/>
  <c r="AJ179" i="23"/>
  <c r="T179" i="23"/>
  <c r="AK178" i="23"/>
  <c r="AA178" i="23" s="1"/>
  <c r="AJ178" i="23"/>
  <c r="U178" i="23"/>
  <c r="K178" i="23" s="1"/>
  <c r="T178" i="23"/>
  <c r="AJ177" i="23"/>
  <c r="T177" i="23"/>
  <c r="AK176" i="23"/>
  <c r="AJ176" i="23"/>
  <c r="AA176" i="23"/>
  <c r="U176" i="23"/>
  <c r="K176" i="23" s="1"/>
  <c r="T176" i="23"/>
  <c r="AJ175" i="23"/>
  <c r="T175" i="23"/>
  <c r="AK174" i="23"/>
  <c r="AA174" i="23" s="1"/>
  <c r="AJ174" i="23"/>
  <c r="U174" i="23"/>
  <c r="K174" i="23" s="1"/>
  <c r="T174" i="23"/>
  <c r="AJ173" i="23"/>
  <c r="T173" i="23"/>
  <c r="AK172" i="23"/>
  <c r="AJ172" i="23"/>
  <c r="AA172" i="23"/>
  <c r="U172" i="23"/>
  <c r="T172" i="23"/>
  <c r="K172" i="23"/>
  <c r="AJ171" i="23"/>
  <c r="T171" i="23"/>
  <c r="AK170" i="23"/>
  <c r="AA170" i="23" s="1"/>
  <c r="AJ170" i="23"/>
  <c r="U170" i="23"/>
  <c r="K170" i="23" s="1"/>
  <c r="T170" i="23"/>
  <c r="AJ169" i="23"/>
  <c r="T169" i="23"/>
  <c r="AK168" i="23"/>
  <c r="AJ168" i="23"/>
  <c r="AA168" i="23"/>
  <c r="U168" i="23"/>
  <c r="K168" i="23" s="1"/>
  <c r="T168" i="23"/>
  <c r="AJ167" i="23"/>
  <c r="T167" i="23"/>
  <c r="AK166" i="23"/>
  <c r="AJ166" i="23"/>
  <c r="AA166" i="23"/>
  <c r="U166" i="23"/>
  <c r="T166" i="23"/>
  <c r="K166" i="23"/>
  <c r="AJ165" i="23"/>
  <c r="T165" i="23"/>
  <c r="AK164" i="23"/>
  <c r="AJ164" i="23"/>
  <c r="AA164" i="23"/>
  <c r="U164" i="23"/>
  <c r="K164" i="23" s="1"/>
  <c r="T164" i="23"/>
  <c r="AJ163" i="23"/>
  <c r="T163" i="23"/>
  <c r="AK162" i="23"/>
  <c r="AA162" i="23" s="1"/>
  <c r="AJ162" i="23"/>
  <c r="U162" i="23"/>
  <c r="K162" i="23" s="1"/>
  <c r="T162" i="23"/>
  <c r="AJ161" i="23"/>
  <c r="T161" i="23"/>
  <c r="AK160" i="23"/>
  <c r="AA160" i="23" s="1"/>
  <c r="AJ160" i="23"/>
  <c r="U160" i="23"/>
  <c r="K160" i="23" s="1"/>
  <c r="T160" i="23"/>
  <c r="AJ159" i="23"/>
  <c r="T159" i="23"/>
  <c r="AK158" i="23"/>
  <c r="AJ158" i="23"/>
  <c r="AA158" i="23"/>
  <c r="U158" i="23"/>
  <c r="K158" i="23" s="1"/>
  <c r="T158" i="23"/>
  <c r="AJ157" i="23"/>
  <c r="T157" i="23"/>
  <c r="AK156" i="23"/>
  <c r="AJ156" i="23"/>
  <c r="U156" i="23"/>
  <c r="K156" i="23" s="1"/>
  <c r="T156" i="23"/>
  <c r="AJ155" i="23"/>
  <c r="T155" i="23"/>
  <c r="AK146" i="23"/>
  <c r="AA146" i="23" s="1"/>
  <c r="AJ146" i="23"/>
  <c r="U146" i="23"/>
  <c r="T146" i="23"/>
  <c r="K146" i="23"/>
  <c r="AJ145" i="23"/>
  <c r="T145" i="23"/>
  <c r="AK144" i="23"/>
  <c r="AA144" i="23" s="1"/>
  <c r="AJ144" i="23"/>
  <c r="U144" i="23"/>
  <c r="T144" i="23"/>
  <c r="K144" i="23"/>
  <c r="AJ143" i="23"/>
  <c r="T143" i="23"/>
  <c r="AK142" i="23"/>
  <c r="AJ142" i="23"/>
  <c r="AA142" i="23"/>
  <c r="U142" i="23"/>
  <c r="K142" i="23" s="1"/>
  <c r="T142" i="23"/>
  <c r="AJ141" i="23"/>
  <c r="T141" i="23"/>
  <c r="AK140" i="23"/>
  <c r="AA140" i="23" s="1"/>
  <c r="AJ140" i="23"/>
  <c r="U140" i="23"/>
  <c r="T140" i="23"/>
  <c r="K140" i="23"/>
  <c r="AJ139" i="23"/>
  <c r="T139" i="23"/>
  <c r="AK138" i="23"/>
  <c r="AA138" i="23" s="1"/>
  <c r="AJ138" i="23"/>
  <c r="U138" i="23"/>
  <c r="K138" i="23" s="1"/>
  <c r="T138" i="23"/>
  <c r="AJ137" i="23"/>
  <c r="T137" i="23"/>
  <c r="AK136" i="23"/>
  <c r="AA136" i="23" s="1"/>
  <c r="AJ136" i="23"/>
  <c r="U136" i="23"/>
  <c r="K136" i="23" s="1"/>
  <c r="T136" i="23"/>
  <c r="AJ135" i="23"/>
  <c r="T135" i="23"/>
  <c r="AK134" i="23"/>
  <c r="AA134" i="23" s="1"/>
  <c r="AJ134" i="23"/>
  <c r="U134" i="23"/>
  <c r="K134" i="23" s="1"/>
  <c r="T134" i="23"/>
  <c r="AJ133" i="23"/>
  <c r="T133" i="23"/>
  <c r="AK132" i="23"/>
  <c r="AA132" i="23" s="1"/>
  <c r="AJ132" i="23"/>
  <c r="U132" i="23"/>
  <c r="K132" i="23" s="1"/>
  <c r="T132" i="23"/>
  <c r="AJ131" i="23"/>
  <c r="T131" i="23"/>
  <c r="AK130" i="23"/>
  <c r="AA130" i="23" s="1"/>
  <c r="AJ130" i="23"/>
  <c r="U130" i="23"/>
  <c r="K130" i="23" s="1"/>
  <c r="T130" i="23"/>
  <c r="AJ129" i="23"/>
  <c r="T129" i="23"/>
  <c r="AK128" i="23"/>
  <c r="AJ128" i="23"/>
  <c r="AA128" i="23"/>
  <c r="U128" i="23"/>
  <c r="K128" i="23" s="1"/>
  <c r="T128" i="23"/>
  <c r="AJ127" i="23"/>
  <c r="T127" i="23"/>
  <c r="AK126" i="23"/>
  <c r="AA126" i="23" s="1"/>
  <c r="AJ126" i="23"/>
  <c r="U126" i="23"/>
  <c r="K126" i="23" s="1"/>
  <c r="T126" i="23"/>
  <c r="AJ125" i="23"/>
  <c r="T125" i="23"/>
  <c r="AK124" i="23"/>
  <c r="AA124" i="23" s="1"/>
  <c r="AJ124" i="23"/>
  <c r="U124" i="23"/>
  <c r="K124" i="23" s="1"/>
  <c r="T124" i="23"/>
  <c r="AJ123" i="23"/>
  <c r="T123" i="23"/>
  <c r="AK122" i="23"/>
  <c r="AA122" i="23" s="1"/>
  <c r="AJ122" i="23"/>
  <c r="U122" i="23"/>
  <c r="T122" i="23"/>
  <c r="K122" i="23"/>
  <c r="AJ121" i="23"/>
  <c r="T121" i="23"/>
  <c r="AK120" i="23"/>
  <c r="AA120" i="23" s="1"/>
  <c r="AJ120" i="23"/>
  <c r="U120" i="23"/>
  <c r="K120" i="23" s="1"/>
  <c r="T120" i="23"/>
  <c r="AJ119" i="23"/>
  <c r="T119" i="23"/>
  <c r="AK118" i="23"/>
  <c r="AJ118" i="23"/>
  <c r="AA118" i="23"/>
  <c r="U118" i="23"/>
  <c r="K118" i="23" s="1"/>
  <c r="T118" i="23"/>
  <c r="AJ117" i="23"/>
  <c r="T117" i="23"/>
  <c r="AK116" i="23"/>
  <c r="AA116" i="23" s="1"/>
  <c r="AJ116" i="23"/>
  <c r="U116" i="23"/>
  <c r="T116" i="23"/>
  <c r="K116" i="23"/>
  <c r="AJ115" i="23"/>
  <c r="T115" i="23"/>
  <c r="AK114" i="23"/>
  <c r="AA114" i="23" s="1"/>
  <c r="AJ114" i="23"/>
  <c r="U114" i="23"/>
  <c r="K114" i="23" s="1"/>
  <c r="T114" i="23"/>
  <c r="AJ113" i="23"/>
  <c r="T113" i="23"/>
  <c r="AK112" i="23"/>
  <c r="AJ112" i="23"/>
  <c r="AA112" i="23"/>
  <c r="U112" i="23"/>
  <c r="T112" i="23"/>
  <c r="K112" i="23"/>
  <c r="AJ111" i="23"/>
  <c r="T111" i="23"/>
  <c r="AK110" i="23"/>
  <c r="AA110" i="23" s="1"/>
  <c r="AJ110" i="23"/>
  <c r="U110" i="23"/>
  <c r="K110" i="23" s="1"/>
  <c r="T110" i="23"/>
  <c r="AJ109" i="23"/>
  <c r="T109" i="23"/>
  <c r="AK108" i="23"/>
  <c r="AA108" i="23" s="1"/>
  <c r="AJ108" i="23"/>
  <c r="U108" i="23"/>
  <c r="T108" i="23"/>
  <c r="K108" i="23"/>
  <c r="AJ107" i="23"/>
  <c r="T107" i="23"/>
  <c r="AK106" i="23"/>
  <c r="AA106" i="23" s="1"/>
  <c r="AJ106" i="23"/>
  <c r="U106" i="23"/>
  <c r="K106" i="23" s="1"/>
  <c r="T106" i="23"/>
  <c r="AJ105" i="23"/>
  <c r="T105" i="23"/>
  <c r="AK96" i="23"/>
  <c r="AA96" i="23" s="1"/>
  <c r="AJ96" i="23"/>
  <c r="U96" i="23"/>
  <c r="K96" i="23" s="1"/>
  <c r="T96" i="23"/>
  <c r="AJ95" i="23"/>
  <c r="T95" i="23"/>
  <c r="AK94" i="23"/>
  <c r="AA94" i="23" s="1"/>
  <c r="AJ94" i="23"/>
  <c r="U94" i="23"/>
  <c r="T94" i="23"/>
  <c r="K94" i="23"/>
  <c r="AJ93" i="23"/>
  <c r="T93" i="23"/>
  <c r="AK92" i="23"/>
  <c r="AA92" i="23" s="1"/>
  <c r="AJ92" i="23"/>
  <c r="U92" i="23"/>
  <c r="K92" i="23" s="1"/>
  <c r="T92" i="23"/>
  <c r="AJ91" i="23"/>
  <c r="T91" i="23"/>
  <c r="AK90" i="23"/>
  <c r="AA90" i="23" s="1"/>
  <c r="AJ90" i="23"/>
  <c r="U90" i="23"/>
  <c r="T90" i="23"/>
  <c r="K90" i="23"/>
  <c r="AJ89" i="23"/>
  <c r="T89" i="23"/>
  <c r="AK88" i="23"/>
  <c r="AA88" i="23" s="1"/>
  <c r="AJ88" i="23"/>
  <c r="U88" i="23"/>
  <c r="T88" i="23"/>
  <c r="K88" i="23"/>
  <c r="AJ87" i="23"/>
  <c r="T87" i="23"/>
  <c r="AK86" i="23"/>
  <c r="AJ86" i="23"/>
  <c r="AA86" i="23"/>
  <c r="U86" i="23"/>
  <c r="K86" i="23" s="1"/>
  <c r="T86" i="23"/>
  <c r="AJ85" i="23"/>
  <c r="T85" i="23"/>
  <c r="AK84" i="23"/>
  <c r="AJ84" i="23"/>
  <c r="AA84" i="23"/>
  <c r="U84" i="23"/>
  <c r="K84" i="23" s="1"/>
  <c r="T84" i="23"/>
  <c r="AJ83" i="23"/>
  <c r="T83" i="23"/>
  <c r="AK82" i="23"/>
  <c r="AA82" i="23" s="1"/>
  <c r="AJ82" i="23"/>
  <c r="U82" i="23"/>
  <c r="K82" i="23" s="1"/>
  <c r="T82" i="23"/>
  <c r="AJ81" i="23"/>
  <c r="T81" i="23"/>
  <c r="AK80" i="23"/>
  <c r="AA80" i="23" s="1"/>
  <c r="AJ80" i="23"/>
  <c r="U80" i="23"/>
  <c r="T80" i="23"/>
  <c r="K80" i="23"/>
  <c r="AJ79" i="23"/>
  <c r="T79" i="23"/>
  <c r="AK78" i="23"/>
  <c r="AJ78" i="23"/>
  <c r="AA78" i="23"/>
  <c r="U78" i="23"/>
  <c r="T78" i="23"/>
  <c r="K78" i="23"/>
  <c r="AJ77" i="23"/>
  <c r="T77" i="23"/>
  <c r="AK76" i="23"/>
  <c r="AJ76" i="23"/>
  <c r="AA76" i="23"/>
  <c r="U76" i="23"/>
  <c r="K76" i="23" s="1"/>
  <c r="T76" i="23"/>
  <c r="AJ75" i="23"/>
  <c r="T75" i="23"/>
  <c r="AK74" i="23"/>
  <c r="AJ74" i="23"/>
  <c r="AA74" i="23"/>
  <c r="U74" i="23"/>
  <c r="T74" i="23"/>
  <c r="K74" i="23"/>
  <c r="AJ73" i="23"/>
  <c r="T73" i="23"/>
  <c r="AK72" i="23"/>
  <c r="AJ72" i="23"/>
  <c r="AA72" i="23"/>
  <c r="U72" i="23"/>
  <c r="K72" i="23" s="1"/>
  <c r="T72" i="23"/>
  <c r="AJ71" i="23"/>
  <c r="T71" i="23"/>
  <c r="AK70" i="23"/>
  <c r="AA70" i="23" s="1"/>
  <c r="AJ70" i="23"/>
  <c r="U70" i="23"/>
  <c r="K70" i="23" s="1"/>
  <c r="T70" i="23"/>
  <c r="AJ69" i="23"/>
  <c r="T69" i="23"/>
  <c r="AK68" i="23"/>
  <c r="AA68" i="23" s="1"/>
  <c r="AJ68" i="23"/>
  <c r="U68" i="23"/>
  <c r="K68" i="23" s="1"/>
  <c r="T68" i="23"/>
  <c r="AJ67" i="23"/>
  <c r="T67" i="23"/>
  <c r="AK66" i="23"/>
  <c r="AA66" i="23" s="1"/>
  <c r="AJ66" i="23"/>
  <c r="U66" i="23"/>
  <c r="K66" i="23" s="1"/>
  <c r="T66" i="23"/>
  <c r="AJ65" i="23"/>
  <c r="T65" i="23"/>
  <c r="AK64" i="23"/>
  <c r="AA64" i="23" s="1"/>
  <c r="AJ64" i="23"/>
  <c r="U64" i="23"/>
  <c r="T64" i="23"/>
  <c r="K64" i="23"/>
  <c r="AJ63" i="23"/>
  <c r="T63" i="23"/>
  <c r="AK62" i="23"/>
  <c r="AA62" i="23" s="1"/>
  <c r="AJ62" i="23"/>
  <c r="U62" i="23"/>
  <c r="K62" i="23" s="1"/>
  <c r="T62" i="23"/>
  <c r="AJ61" i="23"/>
  <c r="T61" i="23"/>
  <c r="AK60" i="23"/>
  <c r="AJ60" i="23"/>
  <c r="AA60" i="23"/>
  <c r="U60" i="23"/>
  <c r="T60" i="23"/>
  <c r="K60" i="23"/>
  <c r="AJ59" i="23"/>
  <c r="T59" i="23"/>
  <c r="AK58" i="23"/>
  <c r="AA58" i="23" s="1"/>
  <c r="AJ58" i="23"/>
  <c r="U58" i="23"/>
  <c r="T58" i="23"/>
  <c r="K58" i="23"/>
  <c r="AJ57" i="23"/>
  <c r="T57" i="23"/>
  <c r="AK56" i="23"/>
  <c r="AJ56" i="23"/>
  <c r="U56" i="23"/>
  <c r="K56" i="23" s="1"/>
  <c r="T56" i="23"/>
  <c r="AJ55" i="23"/>
  <c r="T55" i="23"/>
  <c r="AK47" i="23"/>
  <c r="AA47" i="23" s="1"/>
  <c r="AJ47" i="23"/>
  <c r="U47" i="23"/>
  <c r="T47" i="23"/>
  <c r="K47" i="23"/>
  <c r="AJ46" i="23"/>
  <c r="T46" i="23"/>
  <c r="AK45" i="23"/>
  <c r="AA45" i="23" s="1"/>
  <c r="AJ45" i="23"/>
  <c r="U45" i="23"/>
  <c r="K45" i="23" s="1"/>
  <c r="T45" i="23"/>
  <c r="AJ44" i="23"/>
  <c r="T44" i="23"/>
  <c r="AK43" i="23"/>
  <c r="AJ43" i="23"/>
  <c r="AA43" i="23"/>
  <c r="U43" i="23"/>
  <c r="K43" i="23" s="1"/>
  <c r="T43" i="23"/>
  <c r="AJ42" i="23"/>
  <c r="T42" i="23"/>
  <c r="AK41" i="23"/>
  <c r="AA41" i="23" s="1"/>
  <c r="AJ41" i="23"/>
  <c r="U41" i="23"/>
  <c r="K41" i="23" s="1"/>
  <c r="T41" i="23"/>
  <c r="AJ40" i="23"/>
  <c r="T40" i="23"/>
  <c r="AK39" i="23"/>
  <c r="AA39" i="23" s="1"/>
  <c r="AJ39" i="23"/>
  <c r="U39" i="23"/>
  <c r="K39" i="23" s="1"/>
  <c r="T39" i="23"/>
  <c r="AJ38" i="23"/>
  <c r="T38" i="23"/>
  <c r="AK37" i="23"/>
  <c r="AA37" i="23" s="1"/>
  <c r="AJ37" i="23"/>
  <c r="U37" i="23"/>
  <c r="K37" i="23" s="1"/>
  <c r="T37" i="23"/>
  <c r="AJ36" i="23"/>
  <c r="T36" i="23"/>
  <c r="AK35" i="23"/>
  <c r="AA35" i="23" s="1"/>
  <c r="AJ35" i="23"/>
  <c r="U35" i="23"/>
  <c r="K35" i="23" s="1"/>
  <c r="T35" i="23"/>
  <c r="AJ34" i="23"/>
  <c r="T34" i="23"/>
  <c r="AK33" i="23"/>
  <c r="AA33" i="23" s="1"/>
  <c r="AJ33" i="23"/>
  <c r="U33" i="23"/>
  <c r="K33" i="23" s="1"/>
  <c r="T33" i="23"/>
  <c r="AJ32" i="23"/>
  <c r="T32" i="23"/>
  <c r="AK31" i="23"/>
  <c r="AA31" i="23" s="1"/>
  <c r="AJ31" i="23"/>
  <c r="U31" i="23"/>
  <c r="K31" i="23" s="1"/>
  <c r="T31" i="23"/>
  <c r="AJ30" i="23"/>
  <c r="T30" i="23"/>
  <c r="AK29" i="23"/>
  <c r="AA29" i="23" s="1"/>
  <c r="AJ29" i="23"/>
  <c r="U29" i="23"/>
  <c r="T29" i="23"/>
  <c r="K29" i="23"/>
  <c r="AJ28" i="23"/>
  <c r="T28" i="23"/>
  <c r="AK27" i="23"/>
  <c r="AA27" i="23" s="1"/>
  <c r="AJ27" i="23"/>
  <c r="U27" i="23"/>
  <c r="T27" i="23"/>
  <c r="K27" i="23"/>
  <c r="AJ26" i="23"/>
  <c r="T26" i="23"/>
  <c r="AK25" i="23"/>
  <c r="AA25" i="23" s="1"/>
  <c r="AJ25" i="23"/>
  <c r="U25" i="23"/>
  <c r="T25" i="23"/>
  <c r="K25" i="23"/>
  <c r="AJ24" i="23"/>
  <c r="T24" i="23"/>
  <c r="AK23" i="23"/>
  <c r="AA23" i="23" s="1"/>
  <c r="AJ23" i="23"/>
  <c r="U23" i="23"/>
  <c r="K23" i="23" s="1"/>
  <c r="T23" i="23"/>
  <c r="AJ22" i="23"/>
  <c r="T22" i="23"/>
  <c r="AK21" i="23"/>
  <c r="AA21" i="23" s="1"/>
  <c r="AJ21" i="23"/>
  <c r="U21" i="23"/>
  <c r="K21" i="23" s="1"/>
  <c r="T21" i="23"/>
  <c r="AJ20" i="23"/>
  <c r="T20" i="23"/>
  <c r="AK19" i="23"/>
  <c r="AA19" i="23" s="1"/>
  <c r="AJ19" i="23"/>
  <c r="U19" i="23"/>
  <c r="K19" i="23" s="1"/>
  <c r="T19" i="23"/>
  <c r="AJ18" i="23"/>
  <c r="T18" i="23"/>
  <c r="AK17" i="23"/>
  <c r="AJ17" i="23"/>
  <c r="U17" i="23"/>
  <c r="K17" i="23" s="1"/>
  <c r="T17" i="23"/>
  <c r="AJ16" i="23"/>
  <c r="V16" i="23"/>
  <c r="T16" i="23"/>
  <c r="M14" i="23"/>
  <c r="N8" i="23"/>
  <c r="N7" i="23"/>
  <c r="M16" i="23" s="1"/>
  <c r="N6" i="23"/>
  <c r="AR3" i="23"/>
  <c r="AR5" i="23" s="1"/>
  <c r="N3" i="23"/>
  <c r="T35" i="1"/>
  <c r="V35" i="1"/>
  <c r="W35" i="1" s="1" a="1"/>
  <c r="W35" i="1" s="1"/>
  <c r="AJ197" i="36" l="1"/>
  <c r="AK197" i="36" s="1"/>
  <c r="AT15" i="36" s="1"/>
  <c r="AJ97" i="24"/>
  <c r="AK97" i="24" s="1"/>
  <c r="AT11" i="24" s="1"/>
  <c r="K156" i="30"/>
  <c r="T197" i="30"/>
  <c r="U197" i="30" s="1"/>
  <c r="AT14" i="30" s="1"/>
  <c r="AJ97" i="29"/>
  <c r="AK97" i="29" s="1"/>
  <c r="AT11" i="29" s="1"/>
  <c r="AA25" i="32"/>
  <c r="AJ48" i="32"/>
  <c r="AK48" i="32" s="1"/>
  <c r="AT9" i="32" s="1"/>
  <c r="D10" i="29"/>
  <c r="AJ48" i="29"/>
  <c r="AK48" i="29" s="1"/>
  <c r="AT9" i="29" s="1"/>
  <c r="T48" i="37"/>
  <c r="U48" i="37" s="1"/>
  <c r="AJ48" i="26"/>
  <c r="AK48" i="26" s="1"/>
  <c r="AT9" i="26" s="1"/>
  <c r="T97" i="29"/>
  <c r="U97" i="29" s="1"/>
  <c r="AT10" i="29" s="1"/>
  <c r="T147" i="31"/>
  <c r="U147" i="31" s="1"/>
  <c r="AT12" i="31" s="1"/>
  <c r="AA56" i="29"/>
  <c r="T97" i="27"/>
  <c r="U97" i="27" s="1"/>
  <c r="AT10" i="27" s="1"/>
  <c r="AR3" i="32"/>
  <c r="AR5" i="32" s="1"/>
  <c r="K19" i="25"/>
  <c r="T147" i="39"/>
  <c r="U147" i="39" s="1"/>
  <c r="AT12" i="39" s="1"/>
  <c r="M16" i="39"/>
  <c r="C9" i="39"/>
  <c r="V16" i="39"/>
  <c r="AA56" i="39"/>
  <c r="AJ97" i="39"/>
  <c r="AK97" i="39" s="1"/>
  <c r="AT11" i="39" s="1"/>
  <c r="K60" i="39"/>
  <c r="T97" i="39"/>
  <c r="U97" i="39" s="1"/>
  <c r="AT10" i="39" s="1"/>
  <c r="AR3" i="39"/>
  <c r="AR5" i="39" s="1"/>
  <c r="AJ48" i="39"/>
  <c r="AK48" i="39" s="1"/>
  <c r="AT9" i="39" s="1"/>
  <c r="K17" i="39"/>
  <c r="T48" i="39"/>
  <c r="U48" i="39" s="1"/>
  <c r="AJ147" i="39"/>
  <c r="AK147" i="39" s="1"/>
  <c r="AT13" i="39" s="1"/>
  <c r="AA106" i="39"/>
  <c r="AJ197" i="39"/>
  <c r="AK197" i="39" s="1"/>
  <c r="AT15" i="39" s="1"/>
  <c r="AA156" i="39"/>
  <c r="T197" i="39"/>
  <c r="U197" i="39" s="1"/>
  <c r="AT14" i="39" s="1"/>
  <c r="N16" i="38"/>
  <c r="O16" i="38" s="1"/>
  <c r="P16" i="38" s="1"/>
  <c r="Q16" i="38" s="1"/>
  <c r="R16" i="38" s="1"/>
  <c r="C13" i="38"/>
  <c r="AJ97" i="38"/>
  <c r="AK97" i="38" s="1"/>
  <c r="AT11" i="38" s="1"/>
  <c r="AA58" i="38"/>
  <c r="M14" i="38"/>
  <c r="AJ48" i="38"/>
  <c r="AK48" i="38" s="1"/>
  <c r="AT9" i="38" s="1"/>
  <c r="K21" i="38"/>
  <c r="T48" i="38"/>
  <c r="U48" i="38" s="1"/>
  <c r="T97" i="38"/>
  <c r="U97" i="38" s="1"/>
  <c r="AT10" i="38" s="1"/>
  <c r="D10" i="38"/>
  <c r="V16" i="38"/>
  <c r="AR3" i="38"/>
  <c r="AR5" i="38" s="1"/>
  <c r="D12" i="38"/>
  <c r="K158" i="38"/>
  <c r="T197" i="38"/>
  <c r="U197" i="38" s="1"/>
  <c r="AT14" i="38" s="1"/>
  <c r="K106" i="38"/>
  <c r="T147" i="38"/>
  <c r="U147" i="38" s="1"/>
  <c r="AT12" i="38" s="1"/>
  <c r="AJ197" i="38"/>
  <c r="AK197" i="38" s="1"/>
  <c r="AT15" i="38" s="1"/>
  <c r="AA156" i="38"/>
  <c r="AJ147" i="38"/>
  <c r="AK147" i="38" s="1"/>
  <c r="AT13" i="38" s="1"/>
  <c r="AA106" i="38"/>
  <c r="AT8" i="37"/>
  <c r="AT16" i="37" s="1"/>
  <c r="S16" i="37"/>
  <c r="X16" i="37" a="1"/>
  <c r="X16" i="37" s="1"/>
  <c r="AJ48" i="37"/>
  <c r="AK48" i="37" s="1"/>
  <c r="AT9" i="37" s="1"/>
  <c r="Y16" i="37" a="1"/>
  <c r="Y16" i="37" s="1"/>
  <c r="AJ97" i="37"/>
  <c r="AK97" i="37" s="1"/>
  <c r="AT11" i="37" s="1"/>
  <c r="D9" i="37"/>
  <c r="C10" i="37"/>
  <c r="E9" i="37"/>
  <c r="M14" i="37"/>
  <c r="W16" i="37" a="1"/>
  <c r="W16" i="37" s="1"/>
  <c r="T97" i="37"/>
  <c r="U97" i="37" s="1"/>
  <c r="AT10" i="37" s="1"/>
  <c r="D10" i="37"/>
  <c r="T147" i="37"/>
  <c r="U147" i="37" s="1"/>
  <c r="AT12" i="37" s="1"/>
  <c r="AJ147" i="37"/>
  <c r="AK147" i="37" s="1"/>
  <c r="AT13" i="37" s="1"/>
  <c r="AA106" i="37"/>
  <c r="AJ197" i="37"/>
  <c r="AK197" i="37" s="1"/>
  <c r="AT15" i="37" s="1"/>
  <c r="K158" i="37"/>
  <c r="T197" i="37"/>
  <c r="U197" i="37" s="1"/>
  <c r="AT14" i="37" s="1"/>
  <c r="M14" i="36"/>
  <c r="N16" i="36"/>
  <c r="O16" i="36" s="1"/>
  <c r="P16" i="36" s="1"/>
  <c r="Q16" i="36" s="1"/>
  <c r="R16" i="36" s="1"/>
  <c r="AJ48" i="36"/>
  <c r="AK48" i="36" s="1"/>
  <c r="AT9" i="36" s="1"/>
  <c r="T97" i="36"/>
  <c r="U97" i="36" s="1"/>
  <c r="AT10" i="36" s="1"/>
  <c r="K56" i="36"/>
  <c r="C11" i="36"/>
  <c r="E10" i="36"/>
  <c r="AA62" i="36"/>
  <c r="AJ97" i="36"/>
  <c r="AK97" i="36" s="1"/>
  <c r="AT11" i="36" s="1"/>
  <c r="E9" i="36"/>
  <c r="D9" i="36"/>
  <c r="D10" i="36"/>
  <c r="T48" i="36"/>
  <c r="U48" i="36" s="1"/>
  <c r="AJ147" i="36"/>
  <c r="AK147" i="36" s="1"/>
  <c r="AT13" i="36" s="1"/>
  <c r="AA110" i="36"/>
  <c r="AR3" i="36"/>
  <c r="AR5" i="36" s="1"/>
  <c r="V16" i="36"/>
  <c r="T147" i="36"/>
  <c r="U147" i="36" s="1"/>
  <c r="AT12" i="36" s="1"/>
  <c r="K106" i="36"/>
  <c r="T197" i="36"/>
  <c r="U197" i="36" s="1"/>
  <c r="AT14" i="36" s="1"/>
  <c r="K156" i="36"/>
  <c r="C9" i="35"/>
  <c r="AR3" i="35"/>
  <c r="AR5" i="35" s="1"/>
  <c r="M16" i="35"/>
  <c r="AA23" i="35"/>
  <c r="AJ48" i="35"/>
  <c r="AK48" i="35" s="1"/>
  <c r="AT9" i="35" s="1"/>
  <c r="T147" i="35"/>
  <c r="U147" i="35" s="1"/>
  <c r="AT12" i="35" s="1"/>
  <c r="V16" i="35"/>
  <c r="K17" i="35"/>
  <c r="T48" i="35"/>
  <c r="U48" i="35" s="1"/>
  <c r="AJ97" i="35"/>
  <c r="AK97" i="35" s="1"/>
  <c r="AT11" i="35" s="1"/>
  <c r="AJ147" i="35"/>
  <c r="AK147" i="35" s="1"/>
  <c r="AT13" i="35" s="1"/>
  <c r="AA106" i="35"/>
  <c r="T197" i="35"/>
  <c r="U197" i="35" s="1"/>
  <c r="AT14" i="35" s="1"/>
  <c r="T97" i="35"/>
  <c r="U97" i="35" s="1"/>
  <c r="AT10" i="35" s="1"/>
  <c r="AJ197" i="35"/>
  <c r="AK197" i="35" s="1"/>
  <c r="AT15" i="35" s="1"/>
  <c r="AA106" i="34"/>
  <c r="AJ147" i="34"/>
  <c r="AK147" i="34" s="1"/>
  <c r="AT13" i="34" s="1"/>
  <c r="T48" i="34"/>
  <c r="U48" i="34" s="1"/>
  <c r="K56" i="34"/>
  <c r="T97" i="34"/>
  <c r="U97" i="34" s="1"/>
  <c r="AT10" i="34" s="1"/>
  <c r="T147" i="34"/>
  <c r="U147" i="34" s="1"/>
  <c r="AT12" i="34" s="1"/>
  <c r="M16" i="34"/>
  <c r="AR3" i="34"/>
  <c r="AR5" i="34" s="1"/>
  <c r="V16" i="34"/>
  <c r="C9" i="34"/>
  <c r="AA17" i="34"/>
  <c r="AJ48" i="34"/>
  <c r="AK48" i="34" s="1"/>
  <c r="AT9" i="34" s="1"/>
  <c r="AJ197" i="34"/>
  <c r="AK197" i="34" s="1"/>
  <c r="AT15" i="34" s="1"/>
  <c r="AA156" i="34"/>
  <c r="T197" i="34"/>
  <c r="U197" i="34" s="1"/>
  <c r="AT14" i="34" s="1"/>
  <c r="AJ97" i="34"/>
  <c r="AK97" i="34" s="1"/>
  <c r="AT11" i="34" s="1"/>
  <c r="E10" i="33"/>
  <c r="C11" i="33"/>
  <c r="D11" i="33" s="1"/>
  <c r="AA58" i="33"/>
  <c r="AJ97" i="33"/>
  <c r="AK97" i="33" s="1"/>
  <c r="AT11" i="33" s="1"/>
  <c r="D10" i="33"/>
  <c r="T48" i="33"/>
  <c r="U48" i="33" s="1"/>
  <c r="AJ48" i="33"/>
  <c r="AK48" i="33" s="1"/>
  <c r="AT9" i="33" s="1"/>
  <c r="AA17" i="33"/>
  <c r="T147" i="33"/>
  <c r="U147" i="33" s="1"/>
  <c r="AT12" i="33" s="1"/>
  <c r="T97" i="33"/>
  <c r="U97" i="33" s="1"/>
  <c r="AT10" i="33" s="1"/>
  <c r="K56" i="33"/>
  <c r="N16" i="33"/>
  <c r="AJ197" i="33"/>
  <c r="AK197" i="33" s="1"/>
  <c r="AT15" i="33" s="1"/>
  <c r="AA156" i="33"/>
  <c r="T197" i="33"/>
  <c r="U197" i="33" s="1"/>
  <c r="AT14" i="33" s="1"/>
  <c r="K156" i="33"/>
  <c r="AJ147" i="33"/>
  <c r="AK147" i="33" s="1"/>
  <c r="AT13" i="33" s="1"/>
  <c r="M14" i="32"/>
  <c r="AJ97" i="32"/>
  <c r="AK97" i="32" s="1"/>
  <c r="AT11" i="32" s="1"/>
  <c r="D11" i="32"/>
  <c r="AJ147" i="32"/>
  <c r="AK147" i="32" s="1"/>
  <c r="AT13" i="32" s="1"/>
  <c r="AA108" i="32"/>
  <c r="D9" i="32"/>
  <c r="E9" i="32"/>
  <c r="C12" i="32"/>
  <c r="K17" i="32"/>
  <c r="T48" i="32"/>
  <c r="U48" i="32" s="1"/>
  <c r="N16" i="32"/>
  <c r="O16" i="32" s="1"/>
  <c r="P16" i="32" s="1"/>
  <c r="Q16" i="32" s="1"/>
  <c r="R16" i="32" s="1"/>
  <c r="T147" i="32"/>
  <c r="U147" i="32" s="1"/>
  <c r="AT12" i="32" s="1"/>
  <c r="K158" i="32"/>
  <c r="T197" i="32"/>
  <c r="U197" i="32" s="1"/>
  <c r="AT14" i="32" s="1"/>
  <c r="AJ197" i="32"/>
  <c r="AK197" i="32" s="1"/>
  <c r="AT15" i="32" s="1"/>
  <c r="V16" i="31"/>
  <c r="M16" i="31"/>
  <c r="AR3" i="31"/>
  <c r="AR5" i="31" s="1"/>
  <c r="C9" i="31"/>
  <c r="T48" i="31"/>
  <c r="U48" i="31" s="1"/>
  <c r="T97" i="31"/>
  <c r="U97" i="31" s="1"/>
  <c r="AT10" i="31" s="1"/>
  <c r="AJ197" i="31"/>
  <c r="AK197" i="31" s="1"/>
  <c r="AT15" i="31" s="1"/>
  <c r="AA156" i="31"/>
  <c r="AJ48" i="31"/>
  <c r="AK48" i="31" s="1"/>
  <c r="AT9" i="31" s="1"/>
  <c r="AA17" i="31"/>
  <c r="AA56" i="31"/>
  <c r="AJ97" i="31"/>
  <c r="AK97" i="31" s="1"/>
  <c r="AT11" i="31" s="1"/>
  <c r="AJ147" i="31"/>
  <c r="AK147" i="31" s="1"/>
  <c r="AT13" i="31" s="1"/>
  <c r="T197" i="31"/>
  <c r="U197" i="31" s="1"/>
  <c r="AT14" i="31" s="1"/>
  <c r="K17" i="30"/>
  <c r="T48" i="30"/>
  <c r="U48" i="30" s="1"/>
  <c r="AJ97" i="30"/>
  <c r="AK97" i="30" s="1"/>
  <c r="AT11" i="30" s="1"/>
  <c r="AA64" i="30"/>
  <c r="K56" i="30"/>
  <c r="T97" i="30"/>
  <c r="U97" i="30" s="1"/>
  <c r="AT10" i="30" s="1"/>
  <c r="M16" i="30"/>
  <c r="C9" i="30"/>
  <c r="AA17" i="30"/>
  <c r="AJ48" i="30"/>
  <c r="AK48" i="30" s="1"/>
  <c r="AT9" i="30" s="1"/>
  <c r="AJ147" i="30"/>
  <c r="AK147" i="30" s="1"/>
  <c r="AT13" i="30" s="1"/>
  <c r="AA106" i="30"/>
  <c r="AR3" i="30"/>
  <c r="AR5" i="30" s="1"/>
  <c r="T147" i="30"/>
  <c r="U147" i="30" s="1"/>
  <c r="AT12" i="30" s="1"/>
  <c r="AJ197" i="30"/>
  <c r="AK197" i="30" s="1"/>
  <c r="AT15" i="30" s="1"/>
  <c r="M14" i="29"/>
  <c r="N16" i="29"/>
  <c r="O16" i="29" s="1"/>
  <c r="P16" i="29" s="1"/>
  <c r="Q16" i="29" s="1"/>
  <c r="R16" i="29" s="1"/>
  <c r="T48" i="29"/>
  <c r="U48" i="29" s="1"/>
  <c r="K17" i="29"/>
  <c r="K56" i="29"/>
  <c r="D12" i="29"/>
  <c r="D13" i="29"/>
  <c r="D11" i="29"/>
  <c r="E11" i="29"/>
  <c r="C14" i="29"/>
  <c r="V16" i="29"/>
  <c r="AJ147" i="29"/>
  <c r="AK147" i="29" s="1"/>
  <c r="AT13" i="29" s="1"/>
  <c r="T197" i="29"/>
  <c r="U197" i="29" s="1"/>
  <c r="AT14" i="29" s="1"/>
  <c r="K156" i="29"/>
  <c r="T147" i="29"/>
  <c r="U147" i="29" s="1"/>
  <c r="AT12" i="29" s="1"/>
  <c r="AJ197" i="29"/>
  <c r="AK197" i="29" s="1"/>
  <c r="AT15" i="29" s="1"/>
  <c r="AA156" i="29"/>
  <c r="C10" i="28"/>
  <c r="E9" i="28"/>
  <c r="D9" i="28"/>
  <c r="T48" i="28"/>
  <c r="U48" i="28" s="1"/>
  <c r="AJ48" i="28"/>
  <c r="AK48" i="28" s="1"/>
  <c r="AT9" i="28" s="1"/>
  <c r="AA17" i="28"/>
  <c r="M14" i="28"/>
  <c r="N16" i="28"/>
  <c r="O16" i="28" s="1"/>
  <c r="P16" i="28" s="1"/>
  <c r="Q16" i="28" s="1"/>
  <c r="R16" i="28" s="1"/>
  <c r="K106" i="28"/>
  <c r="T147" i="28"/>
  <c r="U147" i="28" s="1"/>
  <c r="AT12" i="28" s="1"/>
  <c r="AJ97" i="28"/>
  <c r="AK97" i="28" s="1"/>
  <c r="AT11" i="28" s="1"/>
  <c r="AA56" i="28"/>
  <c r="T97" i="28"/>
  <c r="U97" i="28" s="1"/>
  <c r="AT10" i="28" s="1"/>
  <c r="AA108" i="28"/>
  <c r="AJ147" i="28"/>
  <c r="AK147" i="28" s="1"/>
  <c r="AT13" i="28" s="1"/>
  <c r="AJ197" i="28"/>
  <c r="AK197" i="28" s="1"/>
  <c r="AT15" i="28" s="1"/>
  <c r="T197" i="28"/>
  <c r="U197" i="28" s="1"/>
  <c r="AT14" i="28" s="1"/>
  <c r="D12" i="27"/>
  <c r="E12" i="27"/>
  <c r="AJ48" i="27"/>
  <c r="AK48" i="27" s="1"/>
  <c r="AT9" i="27" s="1"/>
  <c r="N16" i="27"/>
  <c r="C14" i="27"/>
  <c r="AJ147" i="27"/>
  <c r="AK147" i="27" s="1"/>
  <c r="AT13" i="27" s="1"/>
  <c r="AA106" i="27"/>
  <c r="M14" i="27"/>
  <c r="T48" i="27"/>
  <c r="U48" i="27" s="1"/>
  <c r="AJ97" i="27"/>
  <c r="AK97" i="27" s="1"/>
  <c r="AT11" i="27" s="1"/>
  <c r="D13" i="27"/>
  <c r="D14" i="27"/>
  <c r="AJ197" i="27"/>
  <c r="AK197" i="27" s="1"/>
  <c r="AT15" i="27" s="1"/>
  <c r="AA156" i="27"/>
  <c r="T147" i="27"/>
  <c r="U147" i="27" s="1"/>
  <c r="AT12" i="27" s="1"/>
  <c r="T197" i="27"/>
  <c r="U197" i="27" s="1"/>
  <c r="AT14" i="27" s="1"/>
  <c r="C12" i="26"/>
  <c r="E11" i="26"/>
  <c r="D11" i="26"/>
  <c r="D10" i="26"/>
  <c r="K17" i="26"/>
  <c r="T48" i="26"/>
  <c r="U48" i="26" s="1"/>
  <c r="E9" i="26"/>
  <c r="D9" i="26"/>
  <c r="N16" i="26"/>
  <c r="AJ197" i="26"/>
  <c r="AK197" i="26" s="1"/>
  <c r="AT15" i="26" s="1"/>
  <c r="AA158" i="26"/>
  <c r="AJ147" i="26"/>
  <c r="AK147" i="26" s="1"/>
  <c r="AT13" i="26" s="1"/>
  <c r="AJ97" i="26"/>
  <c r="AK97" i="26" s="1"/>
  <c r="AT11" i="26" s="1"/>
  <c r="AA56" i="26"/>
  <c r="T97" i="26"/>
  <c r="U97" i="26" s="1"/>
  <c r="AT10" i="26" s="1"/>
  <c r="K56" i="26"/>
  <c r="AR3" i="26"/>
  <c r="AR5" i="26" s="1"/>
  <c r="T197" i="26"/>
  <c r="U197" i="26" s="1"/>
  <c r="AT14" i="26" s="1"/>
  <c r="K156" i="26"/>
  <c r="T147" i="26"/>
  <c r="U147" i="26" s="1"/>
  <c r="AT12" i="26" s="1"/>
  <c r="AT8" i="25"/>
  <c r="AJ147" i="25"/>
  <c r="AK147" i="25" s="1"/>
  <c r="AT13" i="25" s="1"/>
  <c r="AA106" i="25"/>
  <c r="V16" i="25"/>
  <c r="AR3" i="25"/>
  <c r="AR5" i="25" s="1"/>
  <c r="C9" i="25"/>
  <c r="M16" i="25"/>
  <c r="AJ97" i="25"/>
  <c r="AK97" i="25" s="1"/>
  <c r="AT11" i="25" s="1"/>
  <c r="AJ197" i="25"/>
  <c r="AK197" i="25" s="1"/>
  <c r="AT15" i="25" s="1"/>
  <c r="AJ48" i="25"/>
  <c r="AK48" i="25" s="1"/>
  <c r="AT9" i="25" s="1"/>
  <c r="T97" i="25"/>
  <c r="U97" i="25" s="1"/>
  <c r="AT10" i="25" s="1"/>
  <c r="T147" i="25"/>
  <c r="U147" i="25" s="1"/>
  <c r="AT12" i="25" s="1"/>
  <c r="T197" i="25"/>
  <c r="U197" i="25" s="1"/>
  <c r="AT14" i="25" s="1"/>
  <c r="M14" i="24"/>
  <c r="N16" i="24"/>
  <c r="O16" i="24" s="1"/>
  <c r="P16" i="24" s="1"/>
  <c r="Q16" i="24" s="1"/>
  <c r="R16" i="24" s="1"/>
  <c r="AA17" i="24"/>
  <c r="AJ48" i="24"/>
  <c r="AK48" i="24" s="1"/>
  <c r="AT9" i="24" s="1"/>
  <c r="T147" i="24"/>
  <c r="U147" i="24" s="1"/>
  <c r="AT12" i="24" s="1"/>
  <c r="T48" i="24"/>
  <c r="U48" i="24" s="1"/>
  <c r="T97" i="24"/>
  <c r="U97" i="24" s="1"/>
  <c r="AT10" i="24" s="1"/>
  <c r="K56" i="24"/>
  <c r="C9" i="24"/>
  <c r="AJ147" i="24"/>
  <c r="AK147" i="24" s="1"/>
  <c r="AT13" i="24" s="1"/>
  <c r="AJ197" i="24"/>
  <c r="AK197" i="24" s="1"/>
  <c r="AT15" i="24" s="1"/>
  <c r="AA160" i="24"/>
  <c r="T197" i="24"/>
  <c r="U197" i="24" s="1"/>
  <c r="AT14" i="24" s="1"/>
  <c r="AJ97" i="23"/>
  <c r="AK97" i="23" s="1"/>
  <c r="AT11" i="23" s="1"/>
  <c r="AA56" i="23"/>
  <c r="N16" i="23"/>
  <c r="O16" i="23" s="1"/>
  <c r="P16" i="23" s="1"/>
  <c r="Q16" i="23" s="1"/>
  <c r="R16" i="23" s="1"/>
  <c r="C9" i="23"/>
  <c r="T48" i="23"/>
  <c r="U48" i="23" s="1"/>
  <c r="AA17" i="23"/>
  <c r="AJ48" i="23"/>
  <c r="AK48" i="23" s="1"/>
  <c r="AT9" i="23" s="1"/>
  <c r="T147" i="23"/>
  <c r="U147" i="23" s="1"/>
  <c r="AT12" i="23" s="1"/>
  <c r="AJ147" i="23"/>
  <c r="AK147" i="23" s="1"/>
  <c r="AT13" i="23" s="1"/>
  <c r="T197" i="23"/>
  <c r="U197" i="23" s="1"/>
  <c r="AT14" i="23" s="1"/>
  <c r="T97" i="23"/>
  <c r="U97" i="23" s="1"/>
  <c r="AT10" i="23" s="1"/>
  <c r="AA156" i="23"/>
  <c r="AJ197" i="23"/>
  <c r="AK197" i="23" s="1"/>
  <c r="AT15" i="23" s="1"/>
  <c r="Y35" i="1" a="1"/>
  <c r="Y35" i="1" s="1"/>
  <c r="X35" i="1" a="1"/>
  <c r="X35" i="1" s="1"/>
  <c r="AT16" i="25" l="1"/>
  <c r="AG4" i="25" s="1"/>
  <c r="D19" i="3" s="1"/>
  <c r="AT8" i="39"/>
  <c r="AR8" i="39"/>
  <c r="D9" i="39"/>
  <c r="C10" i="39"/>
  <c r="E9" i="39"/>
  <c r="N16" i="39"/>
  <c r="O16" i="39" s="1"/>
  <c r="P16" i="39" s="1"/>
  <c r="Q16" i="39" s="1"/>
  <c r="R16" i="39" s="1"/>
  <c r="M14" i="39"/>
  <c r="AT8" i="38"/>
  <c r="AR8" i="38"/>
  <c r="C14" i="38"/>
  <c r="E13" i="38"/>
  <c r="D13" i="38"/>
  <c r="X16" i="38" a="1"/>
  <c r="X16" i="38" s="1"/>
  <c r="S16" i="38"/>
  <c r="W16" i="38" a="1"/>
  <c r="W16" i="38" s="1"/>
  <c r="E10" i="37"/>
  <c r="C11" i="37"/>
  <c r="V17" i="37"/>
  <c r="M18" i="37"/>
  <c r="AG4" i="37"/>
  <c r="D31" i="3" s="1"/>
  <c r="AR8" i="37"/>
  <c r="C12" i="36"/>
  <c r="E11" i="36"/>
  <c r="D11" i="36"/>
  <c r="S16" i="36"/>
  <c r="X16" i="36" s="1" a="1"/>
  <c r="X16" i="36" s="1"/>
  <c r="Y16" i="36" a="1"/>
  <c r="Y16" i="36" s="1"/>
  <c r="AT8" i="36"/>
  <c r="AR8" i="36"/>
  <c r="AR8" i="35"/>
  <c r="AT8" i="35"/>
  <c r="M14" i="35"/>
  <c r="N16" i="35"/>
  <c r="O16" i="35" s="1"/>
  <c r="P16" i="35" s="1"/>
  <c r="Q16" i="35" s="1"/>
  <c r="R16" i="35" s="1"/>
  <c r="E9" i="35"/>
  <c r="C10" i="35"/>
  <c r="D9" i="35"/>
  <c r="M14" i="34"/>
  <c r="N16" i="34"/>
  <c r="O16" i="34" s="1"/>
  <c r="P16" i="34" s="1"/>
  <c r="Q16" i="34" s="1"/>
  <c r="R16" i="34" s="1"/>
  <c r="D9" i="34"/>
  <c r="C10" i="34"/>
  <c r="E9" i="34"/>
  <c r="AR8" i="34"/>
  <c r="AT8" i="34"/>
  <c r="O16" i="33"/>
  <c r="AT8" i="33"/>
  <c r="AR8" i="33"/>
  <c r="E11" i="33"/>
  <c r="C12" i="33"/>
  <c r="AT8" i="32"/>
  <c r="AR8" i="32"/>
  <c r="D12" i="32"/>
  <c r="C13" i="32"/>
  <c r="E12" i="32"/>
  <c r="S16" i="32"/>
  <c r="E9" i="31"/>
  <c r="D9" i="31"/>
  <c r="C10" i="31"/>
  <c r="AT8" i="31"/>
  <c r="AR8" i="31"/>
  <c r="N16" i="31"/>
  <c r="O16" i="31" s="1"/>
  <c r="P16" i="31" s="1"/>
  <c r="Q16" i="31" s="1"/>
  <c r="R16" i="31" s="1"/>
  <c r="M14" i="31"/>
  <c r="D9" i="30"/>
  <c r="E9" i="30"/>
  <c r="C10" i="30"/>
  <c r="N16" i="30"/>
  <c r="O16" i="30" s="1"/>
  <c r="P16" i="30" s="1"/>
  <c r="Q16" i="30" s="1"/>
  <c r="R16" i="30" s="1"/>
  <c r="M14" i="30"/>
  <c r="AT8" i="30"/>
  <c r="AR8" i="30"/>
  <c r="S16" i="29"/>
  <c r="Y16" i="29" a="1"/>
  <c r="Y16" i="29" s="1"/>
  <c r="C15" i="29"/>
  <c r="D14" i="29"/>
  <c r="E14" i="29"/>
  <c r="W16" i="29" a="1"/>
  <c r="W16" i="29" s="1"/>
  <c r="AT8" i="29"/>
  <c r="AR8" i="29"/>
  <c r="S16" i="28"/>
  <c r="X16" i="28" a="1"/>
  <c r="X16" i="28" s="1"/>
  <c r="W16" i="28" a="1"/>
  <c r="W16" i="28" s="1"/>
  <c r="C11" i="28"/>
  <c r="E10" i="28"/>
  <c r="AT8" i="28"/>
  <c r="AR8" i="28"/>
  <c r="D10" i="28"/>
  <c r="Y16" i="28" a="1"/>
  <c r="Y16" i="28" s="1"/>
  <c r="AT8" i="27"/>
  <c r="AR8" i="27"/>
  <c r="E14" i="27"/>
  <c r="C15" i="27"/>
  <c r="O16" i="27"/>
  <c r="AT8" i="26"/>
  <c r="AR8" i="26"/>
  <c r="D12" i="26"/>
  <c r="C13" i="26"/>
  <c r="E12" i="26"/>
  <c r="O16" i="26"/>
  <c r="P16" i="26" s="1"/>
  <c r="Q16" i="26" s="1"/>
  <c r="R16" i="26" s="1"/>
  <c r="N16" i="25"/>
  <c r="O16" i="25" s="1"/>
  <c r="P16" i="25" s="1"/>
  <c r="Q16" i="25" s="1"/>
  <c r="R16" i="25" s="1"/>
  <c r="M14" i="25"/>
  <c r="C10" i="25"/>
  <c r="E9" i="25"/>
  <c r="D9" i="25"/>
  <c r="AR8" i="25"/>
  <c r="D9" i="24"/>
  <c r="E9" i="24"/>
  <c r="C10" i="24"/>
  <c r="AR8" i="24"/>
  <c r="AT8" i="24"/>
  <c r="S16" i="24"/>
  <c r="X16" i="24" a="1"/>
  <c r="X16" i="24" s="1"/>
  <c r="Y16" i="24" a="1"/>
  <c r="Y16" i="24" s="1"/>
  <c r="W16" i="24" a="1"/>
  <c r="W16" i="24" s="1"/>
  <c r="AT8" i="23"/>
  <c r="AR8" i="23"/>
  <c r="D9" i="23"/>
  <c r="C10" i="23"/>
  <c r="E9" i="23"/>
  <c r="S16" i="23"/>
  <c r="X16" i="23" a="1"/>
  <c r="X16" i="23" s="1"/>
  <c r="AT16" i="39" l="1"/>
  <c r="AG4" i="39" s="1"/>
  <c r="D33" i="3" s="1"/>
  <c r="AT16" i="23"/>
  <c r="AG4" i="23" s="1"/>
  <c r="D17" i="3" s="1"/>
  <c r="AG4" i="30"/>
  <c r="D24" i="3" s="1"/>
  <c r="AT16" i="30"/>
  <c r="AT16" i="34"/>
  <c r="AG4" i="34" s="1"/>
  <c r="D28" i="3" s="1"/>
  <c r="AT16" i="35"/>
  <c r="AG4" i="35" s="1"/>
  <c r="D29" i="3" s="1"/>
  <c r="AT16" i="27"/>
  <c r="AG4" i="27" s="1"/>
  <c r="D21" i="3" s="1"/>
  <c r="AT16" i="32"/>
  <c r="AG4" i="32" s="1"/>
  <c r="D26" i="3" s="1"/>
  <c r="AG4" i="29"/>
  <c r="D23" i="3" s="1"/>
  <c r="AT16" i="29"/>
  <c r="AT16" i="36"/>
  <c r="AG4" i="36" s="1"/>
  <c r="D30" i="3" s="1"/>
  <c r="AT16" i="24"/>
  <c r="AG4" i="24" s="1"/>
  <c r="D18" i="3" s="1"/>
  <c r="AT16" i="28"/>
  <c r="AG4" i="28" s="1"/>
  <c r="D22" i="3" s="1"/>
  <c r="AT16" i="31"/>
  <c r="AG4" i="31" s="1"/>
  <c r="D25" i="3" s="1"/>
  <c r="AT16" i="26"/>
  <c r="AG4" i="26" s="1"/>
  <c r="D20" i="3" s="1"/>
  <c r="AT16" i="33"/>
  <c r="AG4" i="33" s="1"/>
  <c r="D27" i="3" s="1"/>
  <c r="AT16" i="38"/>
  <c r="AG4" i="38" s="1"/>
  <c r="D32" i="3" s="1"/>
  <c r="C11" i="39"/>
  <c r="E10" i="39"/>
  <c r="D10" i="39"/>
  <c r="S16" i="39"/>
  <c r="C15" i="38"/>
  <c r="E14" i="38"/>
  <c r="D14" i="38"/>
  <c r="V17" i="38"/>
  <c r="M18" i="38"/>
  <c r="Y16" i="38" a="1"/>
  <c r="Y16" i="38" s="1"/>
  <c r="W17" i="37" a="1"/>
  <c r="W17" i="37" s="1"/>
  <c r="Y17" i="37" a="1"/>
  <c r="Y17" i="37" s="1"/>
  <c r="X17" i="37" a="1"/>
  <c r="X17" i="37" s="1"/>
  <c r="E11" i="37"/>
  <c r="D11" i="37"/>
  <c r="C12" i="37"/>
  <c r="N18" i="37"/>
  <c r="O18" i="37" s="1"/>
  <c r="P18" i="37" s="1"/>
  <c r="Q18" i="37" s="1"/>
  <c r="R18" i="37" s="1"/>
  <c r="V18" i="37"/>
  <c r="V17" i="36"/>
  <c r="M18" i="36"/>
  <c r="E12" i="36"/>
  <c r="D12" i="36"/>
  <c r="C13" i="36"/>
  <c r="W16" i="36" a="1"/>
  <c r="W16" i="36" s="1"/>
  <c r="Y16" i="35" a="1"/>
  <c r="Y16" i="35" s="1"/>
  <c r="E10" i="35"/>
  <c r="C11" i="35"/>
  <c r="D10" i="35"/>
  <c r="S16" i="35"/>
  <c r="X16" i="35" a="1"/>
  <c r="X16" i="35" s="1"/>
  <c r="E10" i="34"/>
  <c r="C11" i="34"/>
  <c r="D10" i="34"/>
  <c r="S16" i="34"/>
  <c r="X16" i="34" a="1"/>
  <c r="X16" i="34" s="1"/>
  <c r="W16" i="34" a="1"/>
  <c r="W16" i="34" s="1"/>
  <c r="C13" i="33"/>
  <c r="E12" i="33"/>
  <c r="D12" i="33"/>
  <c r="P16" i="33"/>
  <c r="M18" i="32"/>
  <c r="V17" i="32"/>
  <c r="W16" i="32" a="1"/>
  <c r="W16" i="32" s="1"/>
  <c r="Y16" i="32" a="1"/>
  <c r="Y16" i="32" s="1"/>
  <c r="X16" i="32" a="1"/>
  <c r="X16" i="32" s="1"/>
  <c r="E13" i="32"/>
  <c r="D13" i="32"/>
  <c r="C14" i="32"/>
  <c r="S16" i="31"/>
  <c r="W16" i="31" a="1"/>
  <c r="W16" i="31" s="1"/>
  <c r="C11" i="31"/>
  <c r="E10" i="31"/>
  <c r="D10" i="31"/>
  <c r="C11" i="30"/>
  <c r="E10" i="30"/>
  <c r="D10" i="30"/>
  <c r="X16" i="30" a="1"/>
  <c r="X16" i="30" s="1"/>
  <c r="S16" i="30"/>
  <c r="C16" i="29"/>
  <c r="E15" i="29"/>
  <c r="D15" i="29"/>
  <c r="M18" i="29"/>
  <c r="V17" i="29"/>
  <c r="X16" i="29" a="1"/>
  <c r="X16" i="29" s="1"/>
  <c r="E11" i="28"/>
  <c r="C12" i="28"/>
  <c r="D11" i="28"/>
  <c r="V17" i="28"/>
  <c r="M18" i="28"/>
  <c r="C16" i="27"/>
  <c r="E15" i="27"/>
  <c r="D15" i="27"/>
  <c r="P16" i="27"/>
  <c r="S16" i="26"/>
  <c r="E13" i="26"/>
  <c r="D13" i="26"/>
  <c r="C14" i="26"/>
  <c r="S16" i="25"/>
  <c r="X16" i="25" a="1"/>
  <c r="X16" i="25" s="1"/>
  <c r="C11" i="25"/>
  <c r="E10" i="25"/>
  <c r="D10" i="25"/>
  <c r="M18" i="24"/>
  <c r="V17" i="24"/>
  <c r="E10" i="24"/>
  <c r="C11" i="24"/>
  <c r="D10" i="24"/>
  <c r="V17" i="23"/>
  <c r="M18" i="23"/>
  <c r="Y16" i="23" a="1"/>
  <c r="Y16" i="23" s="1"/>
  <c r="W16" i="23" a="1"/>
  <c r="W16" i="23" s="1"/>
  <c r="E10" i="23"/>
  <c r="C11" i="23"/>
  <c r="D10" i="23"/>
  <c r="M18" i="39" l="1"/>
  <c r="V17" i="39"/>
  <c r="X16" i="39" a="1"/>
  <c r="X16" i="39" s="1"/>
  <c r="C12" i="39"/>
  <c r="E11" i="39"/>
  <c r="D11" i="39"/>
  <c r="Y16" i="39" a="1"/>
  <c r="Y16" i="39" s="1"/>
  <c r="W16" i="39" a="1"/>
  <c r="W16" i="39" s="1"/>
  <c r="V18" i="38"/>
  <c r="N18" i="38"/>
  <c r="O18" i="38" s="1"/>
  <c r="P18" i="38" s="1"/>
  <c r="Q18" i="38" s="1"/>
  <c r="R18" i="38" s="1"/>
  <c r="C16" i="38"/>
  <c r="E15" i="38"/>
  <c r="D15" i="38"/>
  <c r="W17" i="38" a="1"/>
  <c r="W17" i="38" s="1"/>
  <c r="Y17" i="38" a="1"/>
  <c r="Y17" i="38" s="1"/>
  <c r="X17" i="38" a="1"/>
  <c r="X17" i="38" s="1"/>
  <c r="C13" i="37"/>
  <c r="E12" i="37"/>
  <c r="D12" i="37"/>
  <c r="S18" i="37"/>
  <c r="X18" i="37" s="1" a="1"/>
  <c r="X18" i="37" s="1"/>
  <c r="C14" i="36"/>
  <c r="E13" i="36"/>
  <c r="D13" i="36"/>
  <c r="V18" i="36"/>
  <c r="N18" i="36"/>
  <c r="O18" i="36" s="1"/>
  <c r="P18" i="36" s="1"/>
  <c r="Q18" i="36" s="1"/>
  <c r="R18" i="36" s="1"/>
  <c r="Y17" i="36" a="1"/>
  <c r="Y17" i="36" s="1"/>
  <c r="W17" i="36" a="1"/>
  <c r="W17" i="36" s="1"/>
  <c r="X17" i="36" a="1"/>
  <c r="X17" i="36" s="1"/>
  <c r="M18" i="35"/>
  <c r="V17" i="35"/>
  <c r="E11" i="35"/>
  <c r="D11" i="35"/>
  <c r="C12" i="35"/>
  <c r="W16" i="35" a="1"/>
  <c r="W16" i="35" s="1"/>
  <c r="M18" i="34"/>
  <c r="V17" i="34"/>
  <c r="Y16" i="34" a="1"/>
  <c r="Y16" i="34" s="1"/>
  <c r="D11" i="34"/>
  <c r="E11" i="34"/>
  <c r="C12" i="34"/>
  <c r="Q16" i="33"/>
  <c r="E13" i="33"/>
  <c r="C14" i="33"/>
  <c r="D13" i="33"/>
  <c r="Y17" i="32" a="1"/>
  <c r="Y17" i="32" s="1"/>
  <c r="X17" i="32" a="1"/>
  <c r="X17" i="32" s="1"/>
  <c r="W17" i="32" a="1"/>
  <c r="W17" i="32" s="1"/>
  <c r="N18" i="32"/>
  <c r="V18" i="32"/>
  <c r="C15" i="32"/>
  <c r="E14" i="32"/>
  <c r="D14" i="32"/>
  <c r="E11" i="31"/>
  <c r="C12" i="31"/>
  <c r="D11" i="31"/>
  <c r="V17" i="31"/>
  <c r="M18" i="31"/>
  <c r="Y16" i="31" a="1"/>
  <c r="Y16" i="31" s="1"/>
  <c r="X16" i="31" a="1"/>
  <c r="X16" i="31" s="1"/>
  <c r="M18" i="30"/>
  <c r="V17" i="30"/>
  <c r="W16" i="30" a="1"/>
  <c r="W16" i="30" s="1"/>
  <c r="Y16" i="30" a="1"/>
  <c r="Y16" i="30" s="1"/>
  <c r="C12" i="30"/>
  <c r="E11" i="30"/>
  <c r="D11" i="30"/>
  <c r="Y17" i="29" a="1"/>
  <c r="Y17" i="29" s="1"/>
  <c r="X17" i="29" a="1"/>
  <c r="X17" i="29" s="1"/>
  <c r="W17" i="29" a="1"/>
  <c r="W17" i="29" s="1"/>
  <c r="V18" i="29"/>
  <c r="N18" i="29"/>
  <c r="E16" i="29"/>
  <c r="C17" i="29"/>
  <c r="D16" i="29"/>
  <c r="X17" i="28" a="1"/>
  <c r="X17" i="28" s="1"/>
  <c r="Y17" i="28" a="1"/>
  <c r="Y17" i="28" s="1"/>
  <c r="W17" i="28" a="1"/>
  <c r="W17" i="28" s="1"/>
  <c r="C13" i="28"/>
  <c r="E12" i="28"/>
  <c r="D12" i="28"/>
  <c r="V18" i="28"/>
  <c r="N18" i="28"/>
  <c r="O18" i="28" s="1"/>
  <c r="P18" i="28" s="1"/>
  <c r="Q18" i="28" s="1"/>
  <c r="R18" i="28" s="1"/>
  <c r="C17" i="27"/>
  <c r="E16" i="27"/>
  <c r="D16" i="27"/>
  <c r="Q16" i="27"/>
  <c r="M18" i="26"/>
  <c r="V17" i="26"/>
  <c r="X16" i="26" a="1"/>
  <c r="X16" i="26" s="1"/>
  <c r="W16" i="26" a="1"/>
  <c r="W16" i="26" s="1"/>
  <c r="Y16" i="26" a="1"/>
  <c r="Y16" i="26" s="1"/>
  <c r="C15" i="26"/>
  <c r="D14" i="26"/>
  <c r="E14" i="26"/>
  <c r="E11" i="25"/>
  <c r="D11" i="25"/>
  <c r="C12" i="25"/>
  <c r="V17" i="25"/>
  <c r="M18" i="25"/>
  <c r="W16" i="25" a="1"/>
  <c r="W16" i="25" s="1"/>
  <c r="Y16" i="25" a="1"/>
  <c r="Y16" i="25" s="1"/>
  <c r="C12" i="24"/>
  <c r="E11" i="24"/>
  <c r="D11" i="24"/>
  <c r="W17" i="24" a="1"/>
  <c r="W17" i="24" s="1"/>
  <c r="Y17" i="24" a="1"/>
  <c r="Y17" i="24" s="1"/>
  <c r="X17" i="24" a="1"/>
  <c r="X17" i="24" s="1"/>
  <c r="N18" i="24"/>
  <c r="V18" i="24"/>
  <c r="C12" i="23"/>
  <c r="E11" i="23"/>
  <c r="D11" i="23"/>
  <c r="N18" i="23"/>
  <c r="V18" i="23"/>
  <c r="Y17" i="23" a="1"/>
  <c r="Y17" i="23" s="1"/>
  <c r="X17" i="23" a="1"/>
  <c r="X17" i="23" s="1"/>
  <c r="W17" i="23" a="1"/>
  <c r="W17" i="23" s="1"/>
  <c r="E12" i="39" l="1"/>
  <c r="C13" i="39"/>
  <c r="D12" i="39"/>
  <c r="W17" i="39" a="1"/>
  <c r="W17" i="39" s="1"/>
  <c r="X17" i="39" a="1"/>
  <c r="X17" i="39" s="1"/>
  <c r="Y17" i="39" a="1"/>
  <c r="Y17" i="39" s="1"/>
  <c r="N18" i="39"/>
  <c r="V18" i="39"/>
  <c r="C17" i="38"/>
  <c r="E16" i="38"/>
  <c r="D16" i="38"/>
  <c r="S18" i="38"/>
  <c r="X18" i="38" a="1"/>
  <c r="X18" i="38" s="1"/>
  <c r="M20" i="37"/>
  <c r="V19" i="37"/>
  <c r="W18" i="37" a="1"/>
  <c r="W18" i="37" s="1"/>
  <c r="Y18" i="37" a="1"/>
  <c r="Y18" i="37" s="1"/>
  <c r="E13" i="37"/>
  <c r="D13" i="37"/>
  <c r="C14" i="37"/>
  <c r="W18" i="36" a="1"/>
  <c r="W18" i="36" s="1"/>
  <c r="S18" i="36"/>
  <c r="X18" i="36" a="1"/>
  <c r="X18" i="36" s="1"/>
  <c r="E14" i="36"/>
  <c r="C15" i="36"/>
  <c r="D14" i="36"/>
  <c r="C13" i="35"/>
  <c r="D12" i="35"/>
  <c r="E12" i="35"/>
  <c r="Y17" i="35" a="1"/>
  <c r="Y17" i="35" s="1"/>
  <c r="X17" i="35" a="1"/>
  <c r="X17" i="35" s="1"/>
  <c r="W17" i="35" a="1"/>
  <c r="W17" i="35" s="1"/>
  <c r="N18" i="35"/>
  <c r="O18" i="35" s="1"/>
  <c r="P18" i="35" s="1"/>
  <c r="Q18" i="35" s="1"/>
  <c r="R18" i="35" s="1"/>
  <c r="V18" i="35"/>
  <c r="C13" i="34"/>
  <c r="E12" i="34"/>
  <c r="D12" i="34"/>
  <c r="W17" i="34" a="1"/>
  <c r="W17" i="34" s="1"/>
  <c r="Y17" i="34" a="1"/>
  <c r="Y17" i="34" s="1"/>
  <c r="X17" i="34" a="1"/>
  <c r="X17" i="34" s="1"/>
  <c r="N18" i="34"/>
  <c r="O18" i="34" s="1"/>
  <c r="P18" i="34" s="1"/>
  <c r="Q18" i="34" s="1"/>
  <c r="R18" i="34" s="1"/>
  <c r="V18" i="34"/>
  <c r="E14" i="33"/>
  <c r="C15" i="33"/>
  <c r="D14" i="33"/>
  <c r="R16" i="33"/>
  <c r="C16" i="32"/>
  <c r="E15" i="32"/>
  <c r="D15" i="32"/>
  <c r="O18" i="32"/>
  <c r="P18" i="32" s="1"/>
  <c r="Q18" i="32" s="1"/>
  <c r="R18" i="32" s="1"/>
  <c r="N18" i="31"/>
  <c r="V18" i="31"/>
  <c r="X17" i="31" a="1"/>
  <c r="X17" i="31" s="1"/>
  <c r="W17" i="31" a="1"/>
  <c r="W17" i="31" s="1"/>
  <c r="Y17" i="31" a="1"/>
  <c r="Y17" i="31" s="1"/>
  <c r="E12" i="31"/>
  <c r="C13" i="31"/>
  <c r="D12" i="31"/>
  <c r="C13" i="30"/>
  <c r="E12" i="30"/>
  <c r="D12" i="30"/>
  <c r="Y17" i="30" a="1"/>
  <c r="Y17" i="30" s="1"/>
  <c r="X17" i="30" a="1"/>
  <c r="X17" i="30" s="1"/>
  <c r="W17" i="30" a="1"/>
  <c r="W17" i="30" s="1"/>
  <c r="V18" i="30"/>
  <c r="N18" i="30"/>
  <c r="O18" i="30" s="1"/>
  <c r="P18" i="30" s="1"/>
  <c r="Q18" i="30" s="1"/>
  <c r="R18" i="30" s="1"/>
  <c r="C18" i="29"/>
  <c r="E17" i="29"/>
  <c r="D17" i="29"/>
  <c r="O18" i="29"/>
  <c r="P18" i="29" s="1"/>
  <c r="Q18" i="29" s="1"/>
  <c r="R18" i="29" s="1"/>
  <c r="S18" i="28"/>
  <c r="Y18" i="28" s="1" a="1"/>
  <c r="Y18" i="28" s="1"/>
  <c r="X18" i="28" a="1"/>
  <c r="X18" i="28" s="1"/>
  <c r="E13" i="28"/>
  <c r="D13" i="28"/>
  <c r="C14" i="28"/>
  <c r="C18" i="27"/>
  <c r="E17" i="27"/>
  <c r="D17" i="27"/>
  <c r="R16" i="27"/>
  <c r="C16" i="26"/>
  <c r="E15" i="26"/>
  <c r="D15" i="26"/>
  <c r="Y17" i="26" a="1"/>
  <c r="Y17" i="26" s="1"/>
  <c r="W17" i="26" a="1"/>
  <c r="W17" i="26" s="1"/>
  <c r="X17" i="26" a="1"/>
  <c r="X17" i="26" s="1"/>
  <c r="N18" i="26"/>
  <c r="V18" i="26"/>
  <c r="V18" i="25"/>
  <c r="N18" i="25"/>
  <c r="X17" i="25" a="1"/>
  <c r="X17" i="25" s="1"/>
  <c r="Y17" i="25" a="1"/>
  <c r="Y17" i="25" s="1"/>
  <c r="W17" i="25" a="1"/>
  <c r="W17" i="25" s="1"/>
  <c r="C13" i="25"/>
  <c r="E12" i="25"/>
  <c r="D12" i="25"/>
  <c r="E12" i="24"/>
  <c r="D12" i="24"/>
  <c r="C13" i="24"/>
  <c r="O18" i="24"/>
  <c r="P18" i="24" s="1"/>
  <c r="Q18" i="24" s="1"/>
  <c r="R18" i="24" s="1"/>
  <c r="O18" i="23"/>
  <c r="P18" i="23" s="1"/>
  <c r="Q18" i="23" s="1"/>
  <c r="R18" i="23" s="1"/>
  <c r="E12" i="23"/>
  <c r="C13" i="23"/>
  <c r="D12" i="23"/>
  <c r="C14" i="39" l="1"/>
  <c r="E13" i="39"/>
  <c r="D13" i="39"/>
  <c r="O18" i="39"/>
  <c r="P18" i="39" s="1"/>
  <c r="Q18" i="39" s="1"/>
  <c r="R18" i="39" s="1"/>
  <c r="M20" i="38"/>
  <c r="V19" i="38"/>
  <c r="Y18" i="38" a="1"/>
  <c r="Y18" i="38" s="1"/>
  <c r="C18" i="38"/>
  <c r="D17" i="38"/>
  <c r="E17" i="38"/>
  <c r="W18" i="38" a="1"/>
  <c r="W18" i="38" s="1"/>
  <c r="D14" i="37"/>
  <c r="C15" i="37"/>
  <c r="E14" i="37"/>
  <c r="Y19" i="37" a="1"/>
  <c r="Y19" i="37" s="1"/>
  <c r="W19" i="37" a="1"/>
  <c r="W19" i="37" s="1"/>
  <c r="X19" i="37" a="1"/>
  <c r="X19" i="37" s="1"/>
  <c r="V20" i="37"/>
  <c r="N20" i="37"/>
  <c r="V19" i="36"/>
  <c r="M20" i="36"/>
  <c r="Y18" i="36" a="1"/>
  <c r="Y18" i="36" s="1"/>
  <c r="E15" i="36"/>
  <c r="C16" i="36"/>
  <c r="D15" i="36"/>
  <c r="E13" i="35"/>
  <c r="D13" i="35"/>
  <c r="C14" i="35"/>
  <c r="S18" i="35"/>
  <c r="X18" i="35" a="1"/>
  <c r="X18" i="35" s="1"/>
  <c r="S18" i="34"/>
  <c r="E13" i="34"/>
  <c r="C14" i="34"/>
  <c r="D13" i="34"/>
  <c r="S16" i="33"/>
  <c r="C16" i="33"/>
  <c r="E15" i="33"/>
  <c r="D15" i="33"/>
  <c r="S18" i="32"/>
  <c r="Y18" i="32" s="1" a="1"/>
  <c r="Y18" i="32" s="1"/>
  <c r="X18" i="32" a="1"/>
  <c r="X18" i="32" s="1"/>
  <c r="C17" i="32"/>
  <c r="D16" i="32"/>
  <c r="E16" i="32"/>
  <c r="C14" i="31"/>
  <c r="E13" i="31"/>
  <c r="D13" i="31"/>
  <c r="O18" i="31"/>
  <c r="S18" i="30"/>
  <c r="X18" i="30" a="1"/>
  <c r="X18" i="30" s="1"/>
  <c r="C14" i="30"/>
  <c r="E13" i="30"/>
  <c r="D13" i="30"/>
  <c r="W18" i="30" a="1"/>
  <c r="W18" i="30" s="1"/>
  <c r="E18" i="29"/>
  <c r="C19" i="29"/>
  <c r="D18" i="29"/>
  <c r="S18" i="29"/>
  <c r="W18" i="29" a="1"/>
  <c r="W18" i="29" s="1"/>
  <c r="W18" i="28" a="1"/>
  <c r="W18" i="28" s="1"/>
  <c r="V19" i="28"/>
  <c r="M20" i="28"/>
  <c r="E14" i="28"/>
  <c r="D14" i="28"/>
  <c r="C15" i="28"/>
  <c r="S16" i="27"/>
  <c r="X16" i="27" a="1"/>
  <c r="X16" i="27" s="1"/>
  <c r="E18" i="27"/>
  <c r="D18" i="27"/>
  <c r="C19" i="27"/>
  <c r="O18" i="26"/>
  <c r="C17" i="26"/>
  <c r="E16" i="26"/>
  <c r="D16" i="26"/>
  <c r="C14" i="25"/>
  <c r="E13" i="25"/>
  <c r="D13" i="25"/>
  <c r="O18" i="25"/>
  <c r="P18" i="25" s="1"/>
  <c r="Q18" i="25" s="1"/>
  <c r="R18" i="25" s="1"/>
  <c r="S18" i="24"/>
  <c r="E13" i="24"/>
  <c r="C14" i="24"/>
  <c r="D13" i="24"/>
  <c r="C14" i="23"/>
  <c r="E13" i="23"/>
  <c r="D13" i="23"/>
  <c r="S18" i="23"/>
  <c r="X18" i="23" a="1"/>
  <c r="X18" i="23" s="1"/>
  <c r="C15" i="39" l="1"/>
  <c r="E14" i="39"/>
  <c r="D14" i="39"/>
  <c r="S18" i="39"/>
  <c r="X18" i="39" a="1"/>
  <c r="X18" i="39" s="1"/>
  <c r="C19" i="38"/>
  <c r="E18" i="38"/>
  <c r="D18" i="38"/>
  <c r="Y19" i="38" a="1"/>
  <c r="Y19" i="38" s="1"/>
  <c r="X19" i="38" a="1"/>
  <c r="X19" i="38" s="1"/>
  <c r="W19" i="38" a="1"/>
  <c r="W19" i="38" s="1"/>
  <c r="V20" i="38"/>
  <c r="N20" i="38"/>
  <c r="O20" i="38" s="1"/>
  <c r="P20" i="38" s="1"/>
  <c r="Q20" i="38" s="1"/>
  <c r="R20" i="38" s="1"/>
  <c r="O20" i="37"/>
  <c r="P20" i="37" s="1"/>
  <c r="Q20" i="37" s="1"/>
  <c r="R20" i="37" s="1"/>
  <c r="C16" i="37"/>
  <c r="E15" i="37"/>
  <c r="D15" i="37"/>
  <c r="N20" i="36"/>
  <c r="V20" i="36"/>
  <c r="W19" i="36" a="1"/>
  <c r="W19" i="36" s="1"/>
  <c r="X19" i="36" a="1"/>
  <c r="X19" i="36" s="1"/>
  <c r="Y19" i="36" a="1"/>
  <c r="Y19" i="36" s="1"/>
  <c r="C17" i="36"/>
  <c r="E16" i="36"/>
  <c r="D16" i="36"/>
  <c r="V19" i="35"/>
  <c r="M20" i="35"/>
  <c r="W18" i="35" a="1"/>
  <c r="W18" i="35" s="1"/>
  <c r="Y18" i="35" a="1"/>
  <c r="Y18" i="35" s="1"/>
  <c r="C15" i="35"/>
  <c r="E14" i="35"/>
  <c r="D14" i="35"/>
  <c r="C15" i="34"/>
  <c r="E14" i="34"/>
  <c r="D14" i="34"/>
  <c r="V19" i="34"/>
  <c r="M20" i="34"/>
  <c r="Y18" i="34" a="1"/>
  <c r="Y18" i="34" s="1"/>
  <c r="W18" i="34" a="1"/>
  <c r="W18" i="34" s="1"/>
  <c r="X18" i="34" a="1"/>
  <c r="X18" i="34" s="1"/>
  <c r="M18" i="33"/>
  <c r="V17" i="33"/>
  <c r="W16" i="33" a="1"/>
  <c r="W16" i="33" s="1"/>
  <c r="Y16" i="33" a="1"/>
  <c r="Y16" i="33" s="1"/>
  <c r="E16" i="33"/>
  <c r="D16" i="33"/>
  <c r="C17" i="33"/>
  <c r="X16" i="33" a="1"/>
  <c r="X16" i="33" s="1"/>
  <c r="V19" i="32"/>
  <c r="M20" i="32"/>
  <c r="W18" i="32" a="1"/>
  <c r="W18" i="32" s="1"/>
  <c r="D17" i="32"/>
  <c r="C18" i="32"/>
  <c r="E17" i="32"/>
  <c r="P18" i="31"/>
  <c r="C15" i="31"/>
  <c r="E14" i="31"/>
  <c r="D14" i="31"/>
  <c r="C15" i="30"/>
  <c r="E14" i="30"/>
  <c r="D14" i="30"/>
  <c r="M20" i="30"/>
  <c r="V19" i="30"/>
  <c r="Y18" i="30" a="1"/>
  <c r="Y18" i="30" s="1"/>
  <c r="M20" i="29"/>
  <c r="V19" i="29"/>
  <c r="X18" i="29" a="1"/>
  <c r="X18" i="29" s="1"/>
  <c r="D19" i="29"/>
  <c r="E19" i="29"/>
  <c r="C20" i="29"/>
  <c r="Y18" i="29" a="1"/>
  <c r="Y18" i="29" s="1"/>
  <c r="Y19" i="28" a="1"/>
  <c r="Y19" i="28" s="1"/>
  <c r="X19" i="28" a="1"/>
  <c r="X19" i="28" s="1"/>
  <c r="W19" i="28" a="1"/>
  <c r="W19" i="28" s="1"/>
  <c r="C16" i="28"/>
  <c r="D15" i="28"/>
  <c r="E15" i="28"/>
  <c r="V20" i="28"/>
  <c r="N20" i="28"/>
  <c r="M18" i="27"/>
  <c r="V17" i="27"/>
  <c r="Y16" i="27" a="1"/>
  <c r="Y16" i="27" s="1"/>
  <c r="W16" i="27" a="1"/>
  <c r="W16" i="27" s="1"/>
  <c r="E19" i="27"/>
  <c r="C20" i="27"/>
  <c r="D19" i="27"/>
  <c r="P18" i="26"/>
  <c r="C18" i="26"/>
  <c r="E17" i="26"/>
  <c r="D17" i="26"/>
  <c r="S18" i="25"/>
  <c r="E14" i="25"/>
  <c r="C15" i="25"/>
  <c r="D14" i="25"/>
  <c r="M20" i="24"/>
  <c r="V19" i="24"/>
  <c r="X18" i="24" a="1"/>
  <c r="X18" i="24" s="1"/>
  <c r="Y18" i="24" a="1"/>
  <c r="Y18" i="24" s="1"/>
  <c r="E14" i="24"/>
  <c r="D14" i="24"/>
  <c r="C15" i="24"/>
  <c r="W18" i="24" a="1"/>
  <c r="W18" i="24" s="1"/>
  <c r="V19" i="23"/>
  <c r="M20" i="23"/>
  <c r="W18" i="23" a="1"/>
  <c r="W18" i="23" s="1"/>
  <c r="Y18" i="23" a="1"/>
  <c r="Y18" i="23" s="1"/>
  <c r="C15" i="23"/>
  <c r="E14" i="23"/>
  <c r="D14" i="23"/>
  <c r="M20" i="39" l="1"/>
  <c r="V19" i="39"/>
  <c r="W18" i="39" a="1"/>
  <c r="W18" i="39" s="1"/>
  <c r="E15" i="39"/>
  <c r="C16" i="39"/>
  <c r="D15" i="39"/>
  <c r="Y18" i="39" a="1"/>
  <c r="Y18" i="39" s="1"/>
  <c r="S20" i="38"/>
  <c r="E19" i="38"/>
  <c r="C20" i="38"/>
  <c r="D19" i="38"/>
  <c r="X20" i="37" a="1"/>
  <c r="X20" i="37" s="1"/>
  <c r="S20" i="37"/>
  <c r="E16" i="37"/>
  <c r="C17" i="37"/>
  <c r="D16" i="37"/>
  <c r="Y20" i="37" a="1"/>
  <c r="Y20" i="37" s="1"/>
  <c r="W20" i="37" a="1"/>
  <c r="W20" i="37" s="1"/>
  <c r="C18" i="36"/>
  <c r="E17" i="36"/>
  <c r="D17" i="36"/>
  <c r="O20" i="36"/>
  <c r="P20" i="36" s="1"/>
  <c r="Q20" i="36" s="1"/>
  <c r="R20" i="36" s="1"/>
  <c r="C16" i="35"/>
  <c r="E15" i="35"/>
  <c r="D15" i="35"/>
  <c r="V20" i="35"/>
  <c r="N20" i="35"/>
  <c r="O20" i="35" s="1"/>
  <c r="P20" i="35" s="1"/>
  <c r="Q20" i="35" s="1"/>
  <c r="R20" i="35" s="1"/>
  <c r="Y19" i="35" a="1"/>
  <c r="Y19" i="35" s="1"/>
  <c r="W19" i="35" a="1"/>
  <c r="W19" i="35" s="1"/>
  <c r="X19" i="35" a="1"/>
  <c r="X19" i="35" s="1"/>
  <c r="N20" i="34"/>
  <c r="V20" i="34"/>
  <c r="W19" i="34" a="1"/>
  <c r="W19" i="34" s="1"/>
  <c r="Y19" i="34" a="1"/>
  <c r="Y19" i="34" s="1"/>
  <c r="X19" i="34" a="1"/>
  <c r="X19" i="34" s="1"/>
  <c r="D15" i="34"/>
  <c r="C16" i="34"/>
  <c r="E15" i="34"/>
  <c r="E17" i="33"/>
  <c r="C18" i="33"/>
  <c r="D17" i="33"/>
  <c r="X17" i="33" a="1"/>
  <c r="X17" i="33" s="1"/>
  <c r="W17" i="33" a="1"/>
  <c r="W17" i="33" s="1"/>
  <c r="Y17" i="33" a="1"/>
  <c r="Y17" i="33" s="1"/>
  <c r="V18" i="33"/>
  <c r="N18" i="33"/>
  <c r="O18" i="33" s="1"/>
  <c r="P18" i="33" s="1"/>
  <c r="Q18" i="33" s="1"/>
  <c r="R18" i="33" s="1"/>
  <c r="Y19" i="32" a="1"/>
  <c r="Y19" i="32" s="1"/>
  <c r="W19" i="32" a="1"/>
  <c r="W19" i="32" s="1"/>
  <c r="X19" i="32" a="1"/>
  <c r="X19" i="32" s="1"/>
  <c r="C19" i="32"/>
  <c r="E18" i="32"/>
  <c r="D18" i="32"/>
  <c r="V20" i="32"/>
  <c r="N20" i="32"/>
  <c r="C16" i="31"/>
  <c r="E15" i="31"/>
  <c r="D15" i="31"/>
  <c r="Q18" i="31"/>
  <c r="R18" i="31" s="1"/>
  <c r="E15" i="30"/>
  <c r="C16" i="30"/>
  <c r="D15" i="30"/>
  <c r="X19" i="30" a="1"/>
  <c r="X19" i="30" s="1"/>
  <c r="W19" i="30" a="1"/>
  <c r="W19" i="30" s="1"/>
  <c r="Y19" i="30" a="1"/>
  <c r="Y19" i="30" s="1"/>
  <c r="N20" i="30"/>
  <c r="O20" i="30" s="1"/>
  <c r="P20" i="30" s="1"/>
  <c r="Q20" i="30" s="1"/>
  <c r="R20" i="30" s="1"/>
  <c r="V20" i="30"/>
  <c r="E20" i="29"/>
  <c r="C21" i="29"/>
  <c r="D20" i="29"/>
  <c r="Y19" i="29" a="1"/>
  <c r="Y19" i="29" s="1"/>
  <c r="X19" i="29" a="1"/>
  <c r="X19" i="29" s="1"/>
  <c r="W19" i="29" a="1"/>
  <c r="W19" i="29" s="1"/>
  <c r="V20" i="29"/>
  <c r="N20" i="29"/>
  <c r="O20" i="29" s="1"/>
  <c r="P20" i="29" s="1"/>
  <c r="Q20" i="29" s="1"/>
  <c r="R20" i="29" s="1"/>
  <c r="E16" i="28"/>
  <c r="D16" i="28"/>
  <c r="C17" i="28"/>
  <c r="O20" i="28"/>
  <c r="E20" i="27"/>
  <c r="C21" i="27"/>
  <c r="D20" i="27"/>
  <c r="Y17" i="27" a="1"/>
  <c r="Y17" i="27" s="1"/>
  <c r="W17" i="27" a="1"/>
  <c r="W17" i="27" s="1"/>
  <c r="X17" i="27" a="1"/>
  <c r="X17" i="27" s="1"/>
  <c r="V18" i="27"/>
  <c r="N18" i="27"/>
  <c r="O18" i="27" s="1"/>
  <c r="P18" i="27" s="1"/>
  <c r="Q18" i="27" s="1"/>
  <c r="R18" i="27" s="1"/>
  <c r="D18" i="26"/>
  <c r="C19" i="26"/>
  <c r="E18" i="26"/>
  <c r="Q18" i="26"/>
  <c r="M20" i="25"/>
  <c r="V19" i="25"/>
  <c r="W18" i="25" a="1"/>
  <c r="W18" i="25" s="1"/>
  <c r="X18" i="25" a="1"/>
  <c r="X18" i="25" s="1"/>
  <c r="Y18" i="25" a="1"/>
  <c r="Y18" i="25" s="1"/>
  <c r="C16" i="25"/>
  <c r="E15" i="25"/>
  <c r="D15" i="25"/>
  <c r="C16" i="24"/>
  <c r="E15" i="24"/>
  <c r="D15" i="24"/>
  <c r="Y19" i="24" a="1"/>
  <c r="Y19" i="24" s="1"/>
  <c r="X19" i="24" a="1"/>
  <c r="X19" i="24" s="1"/>
  <c r="W19" i="24" a="1"/>
  <c r="W19" i="24" s="1"/>
  <c r="V20" i="24"/>
  <c r="N20" i="24"/>
  <c r="O20" i="24" s="1"/>
  <c r="P20" i="24" s="1"/>
  <c r="Q20" i="24" s="1"/>
  <c r="R20" i="24" s="1"/>
  <c r="C16" i="23"/>
  <c r="E15" i="23"/>
  <c r="D15" i="23"/>
  <c r="N20" i="23"/>
  <c r="V20" i="23"/>
  <c r="X19" i="23" a="1"/>
  <c r="X19" i="23" s="1"/>
  <c r="W19" i="23" a="1"/>
  <c r="W19" i="23" s="1"/>
  <c r="Y19" i="23" a="1"/>
  <c r="Y19" i="23" s="1"/>
  <c r="C17" i="39" l="1"/>
  <c r="E16" i="39"/>
  <c r="D16" i="39"/>
  <c r="Y19" i="39" a="1"/>
  <c r="Y19" i="39" s="1"/>
  <c r="X19" i="39" a="1"/>
  <c r="X19" i="39" s="1"/>
  <c r="W19" i="39" a="1"/>
  <c r="W19" i="39" s="1"/>
  <c r="N20" i="39"/>
  <c r="O20" i="39" s="1"/>
  <c r="P20" i="39" s="1"/>
  <c r="Q20" i="39" s="1"/>
  <c r="R20" i="39" s="1"/>
  <c r="V20" i="39"/>
  <c r="V21" i="38"/>
  <c r="M22" i="38"/>
  <c r="Y20" i="38" a="1"/>
  <c r="Y20" i="38" s="1"/>
  <c r="X20" i="38" a="1"/>
  <c r="X20" i="38" s="1"/>
  <c r="E20" i="38"/>
  <c r="D20" i="38"/>
  <c r="C21" i="38"/>
  <c r="W20" i="38" a="1"/>
  <c r="W20" i="38" s="1"/>
  <c r="E17" i="37"/>
  <c r="C18" i="37"/>
  <c r="D17" i="37"/>
  <c r="M22" i="37"/>
  <c r="V21" i="37"/>
  <c r="C19" i="36"/>
  <c r="E18" i="36"/>
  <c r="D18" i="36"/>
  <c r="S20" i="36"/>
  <c r="X20" i="35" a="1"/>
  <c r="X20" i="35" s="1"/>
  <c r="S20" i="35"/>
  <c r="C17" i="35"/>
  <c r="D16" i="35"/>
  <c r="E16" i="35"/>
  <c r="C17" i="34"/>
  <c r="E16" i="34"/>
  <c r="D16" i="34"/>
  <c r="O20" i="34"/>
  <c r="P20" i="34" s="1"/>
  <c r="Q20" i="34" s="1"/>
  <c r="R20" i="34" s="1"/>
  <c r="E18" i="33"/>
  <c r="C19" i="33"/>
  <c r="D18" i="33"/>
  <c r="S18" i="33"/>
  <c r="W18" i="33" a="1"/>
  <c r="W18" i="33" s="1"/>
  <c r="O20" i="32"/>
  <c r="P20" i="32" s="1"/>
  <c r="Q20" i="32" s="1"/>
  <c r="R20" i="32" s="1"/>
  <c r="C20" i="32"/>
  <c r="D19" i="32"/>
  <c r="E19" i="32"/>
  <c r="S18" i="31"/>
  <c r="E16" i="31"/>
  <c r="C17" i="31"/>
  <c r="D16" i="31"/>
  <c r="W18" i="31" a="1"/>
  <c r="W18" i="31" s="1"/>
  <c r="C17" i="30"/>
  <c r="E16" i="30"/>
  <c r="D16" i="30"/>
  <c r="S20" i="30"/>
  <c r="X20" i="30" a="1"/>
  <c r="X20" i="30" s="1"/>
  <c r="S20" i="29"/>
  <c r="E21" i="29"/>
  <c r="C22" i="29"/>
  <c r="D21" i="29"/>
  <c r="C18" i="28"/>
  <c r="E17" i="28"/>
  <c r="D17" i="28"/>
  <c r="P20" i="28"/>
  <c r="Q20" i="28" s="1"/>
  <c r="R20" i="28" s="1"/>
  <c r="E21" i="27"/>
  <c r="D21" i="27"/>
  <c r="C22" i="27"/>
  <c r="S18" i="27"/>
  <c r="X18" i="27" a="1"/>
  <c r="X18" i="27" s="1"/>
  <c r="R18" i="26"/>
  <c r="E19" i="26"/>
  <c r="D19" i="26"/>
  <c r="C20" i="26"/>
  <c r="C17" i="25"/>
  <c r="D16" i="25"/>
  <c r="E16" i="25"/>
  <c r="Y19" i="25" a="1"/>
  <c r="Y19" i="25" s="1"/>
  <c r="X19" i="25" a="1"/>
  <c r="X19" i="25" s="1"/>
  <c r="W19" i="25" a="1"/>
  <c r="W19" i="25" s="1"/>
  <c r="N20" i="25"/>
  <c r="O20" i="25" s="1"/>
  <c r="P20" i="25" s="1"/>
  <c r="Q20" i="25" s="1"/>
  <c r="R20" i="25" s="1"/>
  <c r="V20" i="25"/>
  <c r="S20" i="24"/>
  <c r="W20" i="24" a="1"/>
  <c r="W20" i="24" s="1"/>
  <c r="Y20" i="24" a="1"/>
  <c r="Y20" i="24" s="1"/>
  <c r="C17" i="24"/>
  <c r="E16" i="24"/>
  <c r="D16" i="24"/>
  <c r="O20" i="23"/>
  <c r="P20" i="23" s="1"/>
  <c r="Q20" i="23" s="1"/>
  <c r="R20" i="23" s="1"/>
  <c r="E16" i="23"/>
  <c r="D16" i="23"/>
  <c r="C17" i="23"/>
  <c r="S20" i="39" l="1"/>
  <c r="C18" i="39"/>
  <c r="E17" i="39"/>
  <c r="D17" i="39"/>
  <c r="Y20" i="39" a="1"/>
  <c r="Y20" i="39" s="1"/>
  <c r="N22" i="38"/>
  <c r="O22" i="38" s="1"/>
  <c r="P22" i="38" s="1"/>
  <c r="Q22" i="38" s="1"/>
  <c r="R22" i="38" s="1"/>
  <c r="V22" i="38"/>
  <c r="W21" i="38" a="1"/>
  <c r="W21" i="38" s="1"/>
  <c r="Y21" i="38" a="1"/>
  <c r="Y21" i="38" s="1"/>
  <c r="X21" i="38" a="1"/>
  <c r="X21" i="38" s="1"/>
  <c r="C22" i="38"/>
  <c r="E21" i="38"/>
  <c r="D21" i="38"/>
  <c r="Y21" i="37" a="1"/>
  <c r="Y21" i="37" s="1"/>
  <c r="X21" i="37" a="1"/>
  <c r="X21" i="37" s="1"/>
  <c r="W21" i="37" a="1"/>
  <c r="W21" i="37" s="1"/>
  <c r="V22" i="37"/>
  <c r="N22" i="37"/>
  <c r="O22" i="37" s="1"/>
  <c r="P22" i="37" s="1"/>
  <c r="Q22" i="37" s="1"/>
  <c r="R22" i="37" s="1"/>
  <c r="E18" i="37"/>
  <c r="D18" i="37"/>
  <c r="C19" i="37"/>
  <c r="V21" i="36"/>
  <c r="M22" i="36"/>
  <c r="Y20" i="36" a="1"/>
  <c r="Y20" i="36" s="1"/>
  <c r="W20" i="36" a="1"/>
  <c r="W20" i="36" s="1"/>
  <c r="X20" i="36" a="1"/>
  <c r="X20" i="36" s="1"/>
  <c r="C20" i="36"/>
  <c r="E19" i="36"/>
  <c r="D19" i="36"/>
  <c r="V21" i="35"/>
  <c r="M22" i="35"/>
  <c r="Y20" i="35" a="1"/>
  <c r="Y20" i="35" s="1"/>
  <c r="W20" i="35" a="1"/>
  <c r="W20" i="35" s="1"/>
  <c r="C18" i="35"/>
  <c r="E17" i="35"/>
  <c r="D17" i="35"/>
  <c r="S20" i="34"/>
  <c r="E17" i="34"/>
  <c r="D17" i="34"/>
  <c r="C18" i="34"/>
  <c r="Y20" i="34" a="1"/>
  <c r="Y20" i="34" s="1"/>
  <c r="W20" i="34" a="1"/>
  <c r="W20" i="34" s="1"/>
  <c r="C20" i="33"/>
  <c r="E19" i="33"/>
  <c r="D19" i="33"/>
  <c r="M20" i="33"/>
  <c r="V19" i="33"/>
  <c r="X18" i="33" a="1"/>
  <c r="X18" i="33" s="1"/>
  <c r="Y18" i="33" a="1"/>
  <c r="Y18" i="33" s="1"/>
  <c r="E20" i="32"/>
  <c r="D20" i="32"/>
  <c r="C21" i="32"/>
  <c r="X20" i="32" a="1"/>
  <c r="X20" i="32" s="1"/>
  <c r="S20" i="32"/>
  <c r="E17" i="31"/>
  <c r="C18" i="31"/>
  <c r="D17" i="31"/>
  <c r="M20" i="31"/>
  <c r="V19" i="31"/>
  <c r="Y18" i="31" a="1"/>
  <c r="Y18" i="31" s="1"/>
  <c r="X18" i="31" a="1"/>
  <c r="X18" i="31" s="1"/>
  <c r="V21" i="30"/>
  <c r="M22" i="30"/>
  <c r="Y20" i="30" a="1"/>
  <c r="Y20" i="30" s="1"/>
  <c r="E17" i="30"/>
  <c r="C18" i="30"/>
  <c r="D17" i="30"/>
  <c r="W20" i="30" a="1"/>
  <c r="W20" i="30" s="1"/>
  <c r="E22" i="29"/>
  <c r="C23" i="29"/>
  <c r="D22" i="29"/>
  <c r="M22" i="29"/>
  <c r="V21" i="29"/>
  <c r="W20" i="29" a="1"/>
  <c r="W20" i="29" s="1"/>
  <c r="Y20" i="29" a="1"/>
  <c r="Y20" i="29" s="1"/>
  <c r="X20" i="29" a="1"/>
  <c r="X20" i="29" s="1"/>
  <c r="E18" i="28"/>
  <c r="C19" i="28"/>
  <c r="D18" i="28"/>
  <c r="S20" i="28"/>
  <c r="C23" i="27"/>
  <c r="E22" i="27"/>
  <c r="D22" i="27"/>
  <c r="M20" i="27"/>
  <c r="V19" i="27"/>
  <c r="W18" i="27" a="1"/>
  <c r="W18" i="27" s="1"/>
  <c r="Y18" i="27" a="1"/>
  <c r="Y18" i="27" s="1"/>
  <c r="E20" i="26"/>
  <c r="D20" i="26"/>
  <c r="C21" i="26"/>
  <c r="S18" i="26"/>
  <c r="X18" i="26" a="1"/>
  <c r="X18" i="26" s="1"/>
  <c r="S20" i="25"/>
  <c r="X20" i="25" a="1"/>
  <c r="X20" i="25" s="1"/>
  <c r="D17" i="25"/>
  <c r="C18" i="25"/>
  <c r="E17" i="25"/>
  <c r="W20" i="25" a="1"/>
  <c r="W20" i="25" s="1"/>
  <c r="C18" i="24"/>
  <c r="E17" i="24"/>
  <c r="D17" i="24"/>
  <c r="M22" i="24"/>
  <c r="V21" i="24"/>
  <c r="X20" i="24" a="1"/>
  <c r="X20" i="24" s="1"/>
  <c r="S20" i="23"/>
  <c r="W20" i="23" s="1" a="1"/>
  <c r="W20" i="23" s="1"/>
  <c r="C18" i="23"/>
  <c r="E17" i="23"/>
  <c r="D17" i="23"/>
  <c r="V21" i="39" l="1"/>
  <c r="M22" i="39"/>
  <c r="X20" i="39" a="1"/>
  <c r="X20" i="39" s="1"/>
  <c r="W20" i="39" a="1"/>
  <c r="W20" i="39" s="1"/>
  <c r="C19" i="39"/>
  <c r="E18" i="39"/>
  <c r="D18" i="39"/>
  <c r="S22" i="38"/>
  <c r="X22" i="38" a="1"/>
  <c r="X22" i="38" s="1"/>
  <c r="C23" i="38"/>
  <c r="E22" i="38"/>
  <c r="D22" i="38"/>
  <c r="S22" i="37"/>
  <c r="W22" i="37" s="1" a="1"/>
  <c r="W22" i="37" s="1"/>
  <c r="C20" i="37"/>
  <c r="E19" i="37"/>
  <c r="D19" i="37"/>
  <c r="C21" i="36"/>
  <c r="E20" i="36"/>
  <c r="D20" i="36"/>
  <c r="V22" i="36"/>
  <c r="N22" i="36"/>
  <c r="O22" i="36" s="1"/>
  <c r="P22" i="36" s="1"/>
  <c r="Q22" i="36" s="1"/>
  <c r="R22" i="36" s="1"/>
  <c r="Y21" i="36" a="1"/>
  <c r="Y21" i="36" s="1"/>
  <c r="X21" i="36" a="1"/>
  <c r="X21" i="36" s="1"/>
  <c r="W21" i="36" a="1"/>
  <c r="W21" i="36" s="1"/>
  <c r="W21" i="35" a="1"/>
  <c r="W21" i="35" s="1"/>
  <c r="X21" i="35" a="1"/>
  <c r="X21" i="35" s="1"/>
  <c r="Y21" i="35" a="1"/>
  <c r="Y21" i="35" s="1"/>
  <c r="E18" i="35"/>
  <c r="D18" i="35"/>
  <c r="C19" i="35"/>
  <c r="V22" i="35"/>
  <c r="N22" i="35"/>
  <c r="O22" i="35" s="1"/>
  <c r="P22" i="35" s="1"/>
  <c r="Q22" i="35" s="1"/>
  <c r="R22" i="35" s="1"/>
  <c r="D18" i="34"/>
  <c r="E18" i="34"/>
  <c r="C19" i="34"/>
  <c r="V21" i="34"/>
  <c r="M22" i="34"/>
  <c r="X20" i="34" a="1"/>
  <c r="X20" i="34" s="1"/>
  <c r="X19" i="33" a="1"/>
  <c r="X19" i="33" s="1"/>
  <c r="Y19" i="33" a="1"/>
  <c r="Y19" i="33" s="1"/>
  <c r="W19" i="33" a="1"/>
  <c r="W19" i="33" s="1"/>
  <c r="N20" i="33"/>
  <c r="O20" i="33" s="1"/>
  <c r="P20" i="33" s="1"/>
  <c r="Q20" i="33" s="1"/>
  <c r="R20" i="33" s="1"/>
  <c r="V20" i="33"/>
  <c r="E20" i="33"/>
  <c r="C21" i="33"/>
  <c r="D20" i="33"/>
  <c r="M22" i="32"/>
  <c r="V21" i="32"/>
  <c r="W20" i="32" a="1"/>
  <c r="W20" i="32" s="1"/>
  <c r="Y20" i="32" a="1"/>
  <c r="Y20" i="32" s="1"/>
  <c r="E21" i="32"/>
  <c r="C22" i="32"/>
  <c r="D21" i="32"/>
  <c r="W19" i="31" a="1"/>
  <c r="W19" i="31" s="1"/>
  <c r="X19" i="31" a="1"/>
  <c r="X19" i="31" s="1"/>
  <c r="Y19" i="31" a="1"/>
  <c r="Y19" i="31" s="1"/>
  <c r="N20" i="31"/>
  <c r="O20" i="31" s="1"/>
  <c r="P20" i="31" s="1"/>
  <c r="Q20" i="31" s="1"/>
  <c r="R20" i="31" s="1"/>
  <c r="V20" i="31"/>
  <c r="C19" i="31"/>
  <c r="E18" i="31"/>
  <c r="D18" i="31"/>
  <c r="C19" i="30"/>
  <c r="E18" i="30"/>
  <c r="D18" i="30"/>
  <c r="N22" i="30"/>
  <c r="O22" i="30" s="1"/>
  <c r="P22" i="30" s="1"/>
  <c r="Q22" i="30" s="1"/>
  <c r="R22" i="30" s="1"/>
  <c r="V22" i="30"/>
  <c r="W21" i="30" a="1"/>
  <c r="W21" i="30" s="1"/>
  <c r="X21" i="30" a="1"/>
  <c r="X21" i="30" s="1"/>
  <c r="Y21" i="30" a="1"/>
  <c r="Y21" i="30" s="1"/>
  <c r="E23" i="29"/>
  <c r="C24" i="29"/>
  <c r="D23" i="29"/>
  <c r="X21" i="29" a="1"/>
  <c r="X21" i="29" s="1"/>
  <c r="W21" i="29" a="1"/>
  <c r="W21" i="29" s="1"/>
  <c r="Y21" i="29" a="1"/>
  <c r="Y21" i="29" s="1"/>
  <c r="N22" i="29"/>
  <c r="O22" i="29" s="1"/>
  <c r="P22" i="29" s="1"/>
  <c r="Q22" i="29" s="1"/>
  <c r="R22" i="29" s="1"/>
  <c r="V22" i="29"/>
  <c r="E19" i="28"/>
  <c r="C20" i="28"/>
  <c r="D19" i="28"/>
  <c r="M22" i="28"/>
  <c r="V21" i="28"/>
  <c r="W20" i="28" a="1"/>
  <c r="W20" i="28" s="1"/>
  <c r="X20" i="28" a="1"/>
  <c r="X20" i="28" s="1"/>
  <c r="Y20" i="28" a="1"/>
  <c r="Y20" i="28" s="1"/>
  <c r="Y19" i="27" a="1"/>
  <c r="Y19" i="27" s="1"/>
  <c r="W19" i="27" a="1"/>
  <c r="W19" i="27" s="1"/>
  <c r="X19" i="27" a="1"/>
  <c r="X19" i="27" s="1"/>
  <c r="V20" i="27"/>
  <c r="N20" i="27"/>
  <c r="O20" i="27" s="1"/>
  <c r="P20" i="27" s="1"/>
  <c r="Q20" i="27" s="1"/>
  <c r="R20" i="27" s="1"/>
  <c r="E23" i="27"/>
  <c r="C24" i="27"/>
  <c r="D23" i="27"/>
  <c r="M20" i="26"/>
  <c r="V19" i="26"/>
  <c r="W18" i="26" a="1"/>
  <c r="W18" i="26" s="1"/>
  <c r="Y18" i="26" a="1"/>
  <c r="Y18" i="26" s="1"/>
  <c r="E21" i="26"/>
  <c r="D21" i="26"/>
  <c r="C22" i="26"/>
  <c r="M22" i="25"/>
  <c r="V21" i="25"/>
  <c r="C19" i="25"/>
  <c r="D18" i="25"/>
  <c r="E18" i="25"/>
  <c r="Y20" i="25" a="1"/>
  <c r="Y20" i="25" s="1"/>
  <c r="E18" i="24"/>
  <c r="C19" i="24"/>
  <c r="D18" i="24"/>
  <c r="Y21" i="24" a="1"/>
  <c r="Y21" i="24" s="1"/>
  <c r="X21" i="24" a="1"/>
  <c r="X21" i="24" s="1"/>
  <c r="W21" i="24" a="1"/>
  <c r="W21" i="24" s="1"/>
  <c r="N22" i="24"/>
  <c r="O22" i="24" s="1"/>
  <c r="P22" i="24" s="1"/>
  <c r="Q22" i="24" s="1"/>
  <c r="R22" i="24" s="1"/>
  <c r="V22" i="24"/>
  <c r="E18" i="23"/>
  <c r="D18" i="23"/>
  <c r="C19" i="23"/>
  <c r="V21" i="23"/>
  <c r="M22" i="23"/>
  <c r="Y20" i="23" a="1"/>
  <c r="Y20" i="23" s="1"/>
  <c r="X20" i="23" a="1"/>
  <c r="X20" i="23" s="1"/>
  <c r="E19" i="39" l="1"/>
  <c r="C20" i="39"/>
  <c r="D19" i="39"/>
  <c r="N22" i="39"/>
  <c r="O22" i="39" s="1"/>
  <c r="P22" i="39" s="1"/>
  <c r="Q22" i="39" s="1"/>
  <c r="R22" i="39" s="1"/>
  <c r="V22" i="39"/>
  <c r="X21" i="39" a="1"/>
  <c r="X21" i="39" s="1"/>
  <c r="Y21" i="39" a="1"/>
  <c r="Y21" i="39" s="1"/>
  <c r="W21" i="39" a="1"/>
  <c r="W21" i="39" s="1"/>
  <c r="C24" i="38"/>
  <c r="E23" i="38"/>
  <c r="D23" i="38"/>
  <c r="M24" i="38"/>
  <c r="V23" i="38"/>
  <c r="Y22" i="38" a="1"/>
  <c r="Y22" i="38" s="1"/>
  <c r="W22" i="38" a="1"/>
  <c r="W22" i="38" s="1"/>
  <c r="X22" i="37" a="1"/>
  <c r="X22" i="37" s="1"/>
  <c r="E20" i="37"/>
  <c r="D20" i="37"/>
  <c r="C21" i="37"/>
  <c r="M24" i="37"/>
  <c r="V23" i="37"/>
  <c r="Y22" i="37" a="1"/>
  <c r="Y22" i="37" s="1"/>
  <c r="W22" i="36" a="1"/>
  <c r="W22" i="36" s="1"/>
  <c r="S22" i="36"/>
  <c r="X22" i="36" a="1"/>
  <c r="X22" i="36" s="1"/>
  <c r="C22" i="36"/>
  <c r="E21" i="36"/>
  <c r="D21" i="36"/>
  <c r="S22" i="35"/>
  <c r="X22" i="35" s="1" a="1"/>
  <c r="X22" i="35" s="1"/>
  <c r="W22" i="35" a="1"/>
  <c r="W22" i="35" s="1"/>
  <c r="C20" i="35"/>
  <c r="E19" i="35"/>
  <c r="D19" i="35"/>
  <c r="V22" i="34"/>
  <c r="N22" i="34"/>
  <c r="O22" i="34" s="1"/>
  <c r="P22" i="34" s="1"/>
  <c r="Q22" i="34" s="1"/>
  <c r="R22" i="34" s="1"/>
  <c r="Y21" i="34" a="1"/>
  <c r="Y21" i="34" s="1"/>
  <c r="X21" i="34" a="1"/>
  <c r="X21" i="34" s="1"/>
  <c r="W21" i="34" a="1"/>
  <c r="W21" i="34" s="1"/>
  <c r="E19" i="34"/>
  <c r="D19" i="34"/>
  <c r="C20" i="34"/>
  <c r="C22" i="33"/>
  <c r="E21" i="33"/>
  <c r="D21" i="33"/>
  <c r="Y20" i="33" a="1"/>
  <c r="Y20" i="33" s="1"/>
  <c r="S20" i="33"/>
  <c r="X20" i="33" a="1"/>
  <c r="X20" i="33" s="1"/>
  <c r="C23" i="32"/>
  <c r="E22" i="32"/>
  <c r="D22" i="32"/>
  <c r="W21" i="32" a="1"/>
  <c r="W21" i="32" s="1"/>
  <c r="X21" i="32" a="1"/>
  <c r="X21" i="32" s="1"/>
  <c r="Y21" i="32" a="1"/>
  <c r="Y21" i="32" s="1"/>
  <c r="N22" i="32"/>
  <c r="O22" i="32" s="1"/>
  <c r="P22" i="32" s="1"/>
  <c r="Q22" i="32" s="1"/>
  <c r="R22" i="32" s="1"/>
  <c r="V22" i="32"/>
  <c r="C20" i="31"/>
  <c r="E19" i="31"/>
  <c r="D19" i="31"/>
  <c r="X20" i="31" a="1"/>
  <c r="X20" i="31" s="1"/>
  <c r="S20" i="31"/>
  <c r="W20" i="31" s="1" a="1"/>
  <c r="W20" i="31" s="1"/>
  <c r="W22" i="30" a="1"/>
  <c r="W22" i="30" s="1"/>
  <c r="C20" i="30"/>
  <c r="E19" i="30"/>
  <c r="D19" i="30"/>
  <c r="S22" i="30"/>
  <c r="Y22" i="30" s="1" a="1"/>
  <c r="Y22" i="30" s="1"/>
  <c r="X22" i="30" a="1"/>
  <c r="X22" i="30" s="1"/>
  <c r="S22" i="29"/>
  <c r="E24" i="29"/>
  <c r="D24" i="29"/>
  <c r="I24" i="29" s="1"/>
  <c r="C25" i="29"/>
  <c r="Y21" i="28" a="1"/>
  <c r="Y21" i="28" s="1"/>
  <c r="W21" i="28" a="1"/>
  <c r="W21" i="28" s="1"/>
  <c r="X21" i="28" a="1"/>
  <c r="X21" i="28" s="1"/>
  <c r="V22" i="28"/>
  <c r="N22" i="28"/>
  <c r="O22" i="28" s="1"/>
  <c r="P22" i="28" s="1"/>
  <c r="Q22" i="28" s="1"/>
  <c r="R22" i="28" s="1"/>
  <c r="E20" i="28"/>
  <c r="C21" i="28"/>
  <c r="D20" i="28"/>
  <c r="S20" i="27"/>
  <c r="X20" i="27" s="1" a="1"/>
  <c r="X20" i="27" s="1"/>
  <c r="Y20" i="27" a="1"/>
  <c r="Y20" i="27" s="1"/>
  <c r="W20" i="27" a="1"/>
  <c r="W20" i="27" s="1"/>
  <c r="C25" i="27"/>
  <c r="E24" i="27"/>
  <c r="D24" i="27"/>
  <c r="I24" i="27" s="1"/>
  <c r="W19" i="26" a="1"/>
  <c r="W19" i="26" s="1"/>
  <c r="Y19" i="26" a="1"/>
  <c r="Y19" i="26" s="1"/>
  <c r="X19" i="26" a="1"/>
  <c r="X19" i="26" s="1"/>
  <c r="C23" i="26"/>
  <c r="E22" i="26"/>
  <c r="D22" i="26"/>
  <c r="N20" i="26"/>
  <c r="O20" i="26" s="1"/>
  <c r="P20" i="26" s="1"/>
  <c r="Q20" i="26" s="1"/>
  <c r="R20" i="26" s="1"/>
  <c r="V20" i="26"/>
  <c r="C20" i="25"/>
  <c r="D19" i="25"/>
  <c r="E19" i="25"/>
  <c r="W21" i="25" a="1"/>
  <c r="W21" i="25" s="1"/>
  <c r="Y21" i="25" a="1"/>
  <c r="Y21" i="25" s="1"/>
  <c r="X21" i="25" a="1"/>
  <c r="X21" i="25" s="1"/>
  <c r="N22" i="25"/>
  <c r="O22" i="25" s="1"/>
  <c r="P22" i="25" s="1"/>
  <c r="Q22" i="25" s="1"/>
  <c r="R22" i="25" s="1"/>
  <c r="V22" i="25"/>
  <c r="X22" i="24" a="1"/>
  <c r="X22" i="24" s="1"/>
  <c r="S22" i="24"/>
  <c r="E19" i="24"/>
  <c r="D19" i="24"/>
  <c r="C20" i="24"/>
  <c r="V22" i="23"/>
  <c r="N22" i="23"/>
  <c r="O22" i="23" s="1"/>
  <c r="P22" i="23" s="1"/>
  <c r="Q22" i="23" s="1"/>
  <c r="R22" i="23" s="1"/>
  <c r="W21" i="23" a="1"/>
  <c r="W21" i="23" s="1"/>
  <c r="Y21" i="23" a="1"/>
  <c r="Y21" i="23" s="1"/>
  <c r="X21" i="23" a="1"/>
  <c r="X21" i="23" s="1"/>
  <c r="C20" i="23"/>
  <c r="E19" i="23"/>
  <c r="D19" i="23"/>
  <c r="S22" i="39" l="1"/>
  <c r="X22" i="39" a="1"/>
  <c r="X22" i="39" s="1"/>
  <c r="E20" i="39"/>
  <c r="C21" i="39"/>
  <c r="D20" i="39"/>
  <c r="Y23" i="38" a="1"/>
  <c r="Y23" i="38" s="1"/>
  <c r="X23" i="38" a="1"/>
  <c r="X23" i="38" s="1"/>
  <c r="W23" i="38" a="1"/>
  <c r="W23" i="38" s="1"/>
  <c r="E24" i="38"/>
  <c r="C25" i="38"/>
  <c r="D24" i="38"/>
  <c r="I24" i="38" s="1"/>
  <c r="V24" i="38"/>
  <c r="N24" i="38"/>
  <c r="O24" i="38" s="1"/>
  <c r="P24" i="38" s="1"/>
  <c r="Q24" i="38" s="1"/>
  <c r="R24" i="38" s="1"/>
  <c r="C22" i="37"/>
  <c r="E21" i="37"/>
  <c r="D21" i="37"/>
  <c r="N24" i="37"/>
  <c r="O24" i="37" s="1"/>
  <c r="P24" i="37" s="1"/>
  <c r="Q24" i="37" s="1"/>
  <c r="R24" i="37" s="1"/>
  <c r="V24" i="37"/>
  <c r="W23" i="37" a="1"/>
  <c r="W23" i="37" s="1"/>
  <c r="Y23" i="37" a="1"/>
  <c r="Y23" i="37" s="1"/>
  <c r="X23" i="37" a="1"/>
  <c r="X23" i="37" s="1"/>
  <c r="C23" i="36"/>
  <c r="E22" i="36"/>
  <c r="D22" i="36"/>
  <c r="M24" i="36"/>
  <c r="V23" i="36"/>
  <c r="Y22" i="36" a="1"/>
  <c r="Y22" i="36" s="1"/>
  <c r="Y22" i="35" a="1"/>
  <c r="Y22" i="35" s="1"/>
  <c r="C21" i="35"/>
  <c r="E20" i="35"/>
  <c r="D20" i="35"/>
  <c r="M24" i="35"/>
  <c r="V23" i="35"/>
  <c r="S22" i="34"/>
  <c r="Y22" i="34" a="1"/>
  <c r="Y22" i="34" s="1"/>
  <c r="C21" i="34"/>
  <c r="D20" i="34"/>
  <c r="E20" i="34"/>
  <c r="M22" i="33"/>
  <c r="V21" i="33"/>
  <c r="W20" i="33" a="1"/>
  <c r="W20" i="33" s="1"/>
  <c r="E22" i="33"/>
  <c r="D22" i="33"/>
  <c r="C23" i="33"/>
  <c r="D23" i="32"/>
  <c r="C24" i="32"/>
  <c r="E23" i="32"/>
  <c r="S22" i="32"/>
  <c r="X22" i="32" a="1"/>
  <c r="X22" i="32" s="1"/>
  <c r="C21" i="31"/>
  <c r="E20" i="31"/>
  <c r="D20" i="31"/>
  <c r="M22" i="31"/>
  <c r="V21" i="31"/>
  <c r="Y20" i="31" a="1"/>
  <c r="Y20" i="31" s="1"/>
  <c r="E20" i="30"/>
  <c r="C21" i="30"/>
  <c r="D20" i="30"/>
  <c r="V23" i="30"/>
  <c r="M24" i="30"/>
  <c r="C26" i="29"/>
  <c r="E25" i="29"/>
  <c r="D25" i="29"/>
  <c r="I25" i="29" s="1"/>
  <c r="M24" i="29"/>
  <c r="V23" i="29"/>
  <c r="W22" i="29" a="1"/>
  <c r="W22" i="29" s="1"/>
  <c r="X22" i="29" a="1"/>
  <c r="X22" i="29" s="1"/>
  <c r="Y22" i="29" a="1"/>
  <c r="Y22" i="29" s="1"/>
  <c r="E21" i="28"/>
  <c r="C22" i="28"/>
  <c r="D21" i="28"/>
  <c r="S22" i="28"/>
  <c r="X22" i="28" s="1" a="1"/>
  <c r="X22" i="28" s="1"/>
  <c r="W22" i="28" a="1"/>
  <c r="W22" i="28" s="1"/>
  <c r="E25" i="27"/>
  <c r="D25" i="27"/>
  <c r="I25" i="27" s="1"/>
  <c r="C26" i="27"/>
  <c r="V21" i="27"/>
  <c r="M22" i="27"/>
  <c r="W20" i="26" a="1"/>
  <c r="W20" i="26" s="1"/>
  <c r="X20" i="26" a="1"/>
  <c r="X20" i="26" s="1"/>
  <c r="S20" i="26"/>
  <c r="Y20" i="26" a="1"/>
  <c r="Y20" i="26" s="1"/>
  <c r="C24" i="26"/>
  <c r="E23" i="26"/>
  <c r="D23" i="26"/>
  <c r="D20" i="25"/>
  <c r="C21" i="25"/>
  <c r="E20" i="25"/>
  <c r="S22" i="25"/>
  <c r="X22" i="25" a="1"/>
  <c r="X22" i="25" s="1"/>
  <c r="M24" i="24"/>
  <c r="V23" i="24"/>
  <c r="W22" i="24" a="1"/>
  <c r="W22" i="24" s="1"/>
  <c r="E20" i="24"/>
  <c r="C21" i="24"/>
  <c r="D20" i="24"/>
  <c r="Y22" i="24" a="1"/>
  <c r="Y22" i="24" s="1"/>
  <c r="D20" i="23"/>
  <c r="E20" i="23"/>
  <c r="C21" i="23"/>
  <c r="S22" i="23"/>
  <c r="W22" i="23" a="1"/>
  <c r="W22" i="23" s="1"/>
  <c r="E21" i="39" l="1"/>
  <c r="C22" i="39"/>
  <c r="D21" i="39"/>
  <c r="V23" i="39"/>
  <c r="M24" i="39"/>
  <c r="Y22" i="39" a="1"/>
  <c r="Y22" i="39" s="1"/>
  <c r="W22" i="39" a="1"/>
  <c r="W22" i="39" s="1"/>
  <c r="S24" i="38"/>
  <c r="X24" i="38" a="1"/>
  <c r="X24" i="38" s="1"/>
  <c r="W24" i="38" a="1"/>
  <c r="W24" i="38" s="1"/>
  <c r="C26" i="38"/>
  <c r="E25" i="38"/>
  <c r="D25" i="38"/>
  <c r="I25" i="38" s="1"/>
  <c r="W24" i="37" a="1"/>
  <c r="W24" i="37" s="1"/>
  <c r="S24" i="37"/>
  <c r="Y24" i="37" a="1"/>
  <c r="Y24" i="37" s="1"/>
  <c r="E22" i="37"/>
  <c r="D22" i="37"/>
  <c r="C23" i="37"/>
  <c r="C24" i="36"/>
  <c r="E23" i="36"/>
  <c r="D23" i="36"/>
  <c r="Y23" i="36" a="1"/>
  <c r="Y23" i="36" s="1"/>
  <c r="W23" i="36" a="1"/>
  <c r="W23" i="36" s="1"/>
  <c r="X23" i="36" a="1"/>
  <c r="X23" i="36" s="1"/>
  <c r="V24" i="36"/>
  <c r="N24" i="36"/>
  <c r="O24" i="36" s="1"/>
  <c r="P24" i="36" s="1"/>
  <c r="Q24" i="36" s="1"/>
  <c r="R24" i="36" s="1"/>
  <c r="Y23" i="35" a="1"/>
  <c r="Y23" i="35" s="1"/>
  <c r="X23" i="35" a="1"/>
  <c r="X23" i="35" s="1"/>
  <c r="W23" i="35" a="1"/>
  <c r="W23" i="35" s="1"/>
  <c r="N24" i="35"/>
  <c r="O24" i="35" s="1"/>
  <c r="P24" i="35" s="1"/>
  <c r="Q24" i="35" s="1"/>
  <c r="R24" i="35" s="1"/>
  <c r="V24" i="35"/>
  <c r="E21" i="35"/>
  <c r="C22" i="35"/>
  <c r="D21" i="35"/>
  <c r="C22" i="34"/>
  <c r="E21" i="34"/>
  <c r="D21" i="34"/>
  <c r="M24" i="34"/>
  <c r="V23" i="34"/>
  <c r="X22" i="34" a="1"/>
  <c r="X22" i="34" s="1"/>
  <c r="W22" i="34" a="1"/>
  <c r="W22" i="34" s="1"/>
  <c r="V22" i="33"/>
  <c r="N22" i="33"/>
  <c r="O22" i="33" s="1"/>
  <c r="P22" i="33" s="1"/>
  <c r="Q22" i="33" s="1"/>
  <c r="R22" i="33" s="1"/>
  <c r="C24" i="33"/>
  <c r="E23" i="33"/>
  <c r="D23" i="33"/>
  <c r="Y21" i="33" a="1"/>
  <c r="Y21" i="33" s="1"/>
  <c r="X21" i="33" a="1"/>
  <c r="X21" i="33" s="1"/>
  <c r="W21" i="33" a="1"/>
  <c r="W21" i="33" s="1"/>
  <c r="C25" i="32"/>
  <c r="D24" i="32"/>
  <c r="I24" i="32" s="1"/>
  <c r="E24" i="32"/>
  <c r="M24" i="32"/>
  <c r="V23" i="32"/>
  <c r="W22" i="32" a="1"/>
  <c r="W22" i="32" s="1"/>
  <c r="Y22" i="32" a="1"/>
  <c r="Y22" i="32" s="1"/>
  <c r="V22" i="31"/>
  <c r="N22" i="31"/>
  <c r="O22" i="31" s="1"/>
  <c r="P22" i="31" s="1"/>
  <c r="Q22" i="31" s="1"/>
  <c r="R22" i="31" s="1"/>
  <c r="C22" i="31"/>
  <c r="E21" i="31"/>
  <c r="D21" i="31"/>
  <c r="X21" i="31" a="1"/>
  <c r="X21" i="31" s="1"/>
  <c r="W21" i="31" a="1"/>
  <c r="W21" i="31" s="1"/>
  <c r="Y21" i="31" a="1"/>
  <c r="Y21" i="31" s="1"/>
  <c r="N24" i="30"/>
  <c r="O24" i="30" s="1"/>
  <c r="P24" i="30" s="1"/>
  <c r="Q24" i="30" s="1"/>
  <c r="R24" i="30" s="1"/>
  <c r="V24" i="30"/>
  <c r="Y23" i="30" a="1"/>
  <c r="Y23" i="30" s="1"/>
  <c r="W23" i="30" a="1"/>
  <c r="W23" i="30" s="1"/>
  <c r="X23" i="30" a="1"/>
  <c r="X23" i="30" s="1"/>
  <c r="E21" i="30"/>
  <c r="D21" i="30"/>
  <c r="C22" i="30"/>
  <c r="W23" i="29" a="1"/>
  <c r="W23" i="29" s="1"/>
  <c r="X23" i="29" a="1"/>
  <c r="X23" i="29" s="1"/>
  <c r="Y23" i="29" a="1"/>
  <c r="Y23" i="29" s="1"/>
  <c r="N24" i="29"/>
  <c r="O24" i="29" s="1"/>
  <c r="P24" i="29" s="1"/>
  <c r="Q24" i="29" s="1"/>
  <c r="R24" i="29" s="1"/>
  <c r="V24" i="29"/>
  <c r="E26" i="29"/>
  <c r="C27" i="29"/>
  <c r="D26" i="29"/>
  <c r="I26" i="29" s="1"/>
  <c r="E22" i="28"/>
  <c r="C23" i="28"/>
  <c r="D22" i="28"/>
  <c r="V23" i="28"/>
  <c r="M24" i="28"/>
  <c r="Y22" i="28" a="1"/>
  <c r="Y22" i="28" s="1"/>
  <c r="N22" i="27"/>
  <c r="O22" i="27" s="1"/>
  <c r="P22" i="27" s="1"/>
  <c r="Q22" i="27" s="1"/>
  <c r="R22" i="27" s="1"/>
  <c r="V22" i="27"/>
  <c r="W21" i="27" a="1"/>
  <c r="W21" i="27" s="1"/>
  <c r="X21" i="27" a="1"/>
  <c r="X21" i="27" s="1"/>
  <c r="Y21" i="27" a="1"/>
  <c r="Y21" i="27" s="1"/>
  <c r="C27" i="27"/>
  <c r="E26" i="27"/>
  <c r="D26" i="27"/>
  <c r="I26" i="27" s="1"/>
  <c r="E24" i="26"/>
  <c r="D24" i="26"/>
  <c r="I24" i="26" s="1"/>
  <c r="C25" i="26"/>
  <c r="V21" i="26"/>
  <c r="M22" i="26"/>
  <c r="V23" i="25"/>
  <c r="M24" i="25"/>
  <c r="W22" i="25" a="1"/>
  <c r="W22" i="25" s="1"/>
  <c r="E21" i="25"/>
  <c r="C22" i="25"/>
  <c r="D21" i="25"/>
  <c r="Y22" i="25" a="1"/>
  <c r="Y22" i="25" s="1"/>
  <c r="C22" i="24"/>
  <c r="D21" i="24"/>
  <c r="E21" i="24"/>
  <c r="W23" i="24" a="1"/>
  <c r="W23" i="24" s="1"/>
  <c r="Y23" i="24" a="1"/>
  <c r="Y23" i="24" s="1"/>
  <c r="X23" i="24" a="1"/>
  <c r="X23" i="24" s="1"/>
  <c r="N24" i="24"/>
  <c r="O24" i="24" s="1"/>
  <c r="P24" i="24" s="1"/>
  <c r="Q24" i="24" s="1"/>
  <c r="R24" i="24" s="1"/>
  <c r="V24" i="24"/>
  <c r="M24" i="23"/>
  <c r="V23" i="23"/>
  <c r="X22" i="23" a="1"/>
  <c r="X22" i="23" s="1"/>
  <c r="C22" i="23"/>
  <c r="E21" i="23"/>
  <c r="D21" i="23"/>
  <c r="Y22" i="23" a="1"/>
  <c r="Y22" i="23" s="1"/>
  <c r="Y23" i="39" l="1" a="1"/>
  <c r="Y23" i="39" s="1"/>
  <c r="W23" i="39" a="1"/>
  <c r="W23" i="39" s="1"/>
  <c r="X23" i="39" a="1"/>
  <c r="X23" i="39" s="1"/>
  <c r="N24" i="39"/>
  <c r="O24" i="39" s="1"/>
  <c r="P24" i="39" s="1"/>
  <c r="Q24" i="39" s="1"/>
  <c r="R24" i="39" s="1"/>
  <c r="V24" i="39"/>
  <c r="C23" i="39"/>
  <c r="E22" i="39"/>
  <c r="D22" i="39"/>
  <c r="E26" i="38"/>
  <c r="C27" i="38"/>
  <c r="D26" i="38"/>
  <c r="I26" i="38" s="1"/>
  <c r="M26" i="38"/>
  <c r="V25" i="38"/>
  <c r="Y24" i="38" a="1"/>
  <c r="Y24" i="38" s="1"/>
  <c r="V25" i="37"/>
  <c r="M26" i="37"/>
  <c r="C24" i="37"/>
  <c r="D23" i="37"/>
  <c r="E23" i="37"/>
  <c r="X24" i="37" a="1"/>
  <c r="X24" i="37" s="1"/>
  <c r="Y24" i="36" a="1"/>
  <c r="Y24" i="36" s="1"/>
  <c r="S24" i="36"/>
  <c r="X24" i="36" a="1"/>
  <c r="X24" i="36" s="1"/>
  <c r="C25" i="36"/>
  <c r="E24" i="36"/>
  <c r="D24" i="36"/>
  <c r="I24" i="36" s="1"/>
  <c r="W24" i="36" a="1"/>
  <c r="W24" i="36" s="1"/>
  <c r="E22" i="35"/>
  <c r="C23" i="35"/>
  <c r="D22" i="35"/>
  <c r="S24" i="35"/>
  <c r="C23" i="34"/>
  <c r="E22" i="34"/>
  <c r="D22" i="34"/>
  <c r="W23" i="34" a="1"/>
  <c r="W23" i="34" s="1"/>
  <c r="Y23" i="34" a="1"/>
  <c r="Y23" i="34" s="1"/>
  <c r="X23" i="34" a="1"/>
  <c r="X23" i="34" s="1"/>
  <c r="N24" i="34"/>
  <c r="O24" i="34" s="1"/>
  <c r="P24" i="34" s="1"/>
  <c r="Q24" i="34" s="1"/>
  <c r="R24" i="34" s="1"/>
  <c r="V24" i="34"/>
  <c r="W22" i="33" a="1"/>
  <c r="W22" i="33" s="1"/>
  <c r="E24" i="33"/>
  <c r="C25" i="33"/>
  <c r="D24" i="33"/>
  <c r="I24" i="33" s="1"/>
  <c r="S22" i="33"/>
  <c r="X22" i="33" s="1" a="1"/>
  <c r="X22" i="33" s="1"/>
  <c r="W23" i="32" a="1"/>
  <c r="W23" i="32" s="1"/>
  <c r="Y23" i="32" a="1"/>
  <c r="Y23" i="32" s="1"/>
  <c r="X23" i="32" a="1"/>
  <c r="X23" i="32" s="1"/>
  <c r="V24" i="32"/>
  <c r="N24" i="32"/>
  <c r="O24" i="32" s="1"/>
  <c r="P24" i="32" s="1"/>
  <c r="Q24" i="32" s="1"/>
  <c r="R24" i="32" s="1"/>
  <c r="C26" i="32"/>
  <c r="E25" i="32"/>
  <c r="D25" i="32"/>
  <c r="I25" i="32" s="1"/>
  <c r="C23" i="31"/>
  <c r="E22" i="31"/>
  <c r="D22" i="31"/>
  <c r="S22" i="31"/>
  <c r="X22" i="31" a="1"/>
  <c r="X22" i="31" s="1"/>
  <c r="E22" i="30"/>
  <c r="D22" i="30"/>
  <c r="C23" i="30"/>
  <c r="S24" i="30"/>
  <c r="X24" i="30" a="1"/>
  <c r="X24" i="30" s="1"/>
  <c r="S24" i="29"/>
  <c r="E27" i="29"/>
  <c r="C28" i="29"/>
  <c r="D27" i="29"/>
  <c r="I27" i="29" s="1"/>
  <c r="X23" i="28" a="1"/>
  <c r="X23" i="28" s="1"/>
  <c r="Y23" i="28" a="1"/>
  <c r="Y23" i="28" s="1"/>
  <c r="W23" i="28" a="1"/>
  <c r="W23" i="28" s="1"/>
  <c r="N24" i="28"/>
  <c r="O24" i="28" s="1"/>
  <c r="P24" i="28" s="1"/>
  <c r="Q24" i="28" s="1"/>
  <c r="R24" i="28" s="1"/>
  <c r="V24" i="28"/>
  <c r="E23" i="28"/>
  <c r="C24" i="28"/>
  <c r="D23" i="28"/>
  <c r="E27" i="27"/>
  <c r="C28" i="27"/>
  <c r="D27" i="27"/>
  <c r="I27" i="27" s="1"/>
  <c r="S22" i="27"/>
  <c r="N22" i="26"/>
  <c r="O22" i="26" s="1"/>
  <c r="P22" i="26" s="1"/>
  <c r="Q22" i="26" s="1"/>
  <c r="R22" i="26" s="1"/>
  <c r="V22" i="26"/>
  <c r="W21" i="26" a="1"/>
  <c r="W21" i="26" s="1"/>
  <c r="X21" i="26" a="1"/>
  <c r="X21" i="26" s="1"/>
  <c r="Y21" i="26" a="1"/>
  <c r="Y21" i="26" s="1"/>
  <c r="C26" i="26"/>
  <c r="E25" i="26"/>
  <c r="D25" i="26"/>
  <c r="I25" i="26" s="1"/>
  <c r="V24" i="25"/>
  <c r="N24" i="25"/>
  <c r="O24" i="25" s="1"/>
  <c r="P24" i="25" s="1"/>
  <c r="Q24" i="25" s="1"/>
  <c r="R24" i="25" s="1"/>
  <c r="E22" i="25"/>
  <c r="D22" i="25"/>
  <c r="C23" i="25"/>
  <c r="Y23" i="25" a="1"/>
  <c r="Y23" i="25" s="1"/>
  <c r="X23" i="25" a="1"/>
  <c r="X23" i="25" s="1"/>
  <c r="W23" i="25" a="1"/>
  <c r="W23" i="25" s="1"/>
  <c r="Y24" i="24" a="1"/>
  <c r="Y24" i="24" s="1"/>
  <c r="E22" i="24"/>
  <c r="C23" i="24"/>
  <c r="D22" i="24"/>
  <c r="S24" i="24"/>
  <c r="C23" i="23"/>
  <c r="E22" i="23"/>
  <c r="D22" i="23"/>
  <c r="Y23" i="23" a="1"/>
  <c r="Y23" i="23" s="1"/>
  <c r="X23" i="23" a="1"/>
  <c r="X23" i="23" s="1"/>
  <c r="W23" i="23" a="1"/>
  <c r="W23" i="23" s="1"/>
  <c r="N24" i="23"/>
  <c r="O24" i="23" s="1"/>
  <c r="P24" i="23" s="1"/>
  <c r="Q24" i="23" s="1"/>
  <c r="R24" i="23" s="1"/>
  <c r="V24" i="23"/>
  <c r="E23" i="39" l="1"/>
  <c r="C24" i="39"/>
  <c r="D23" i="39"/>
  <c r="S24" i="39"/>
  <c r="X24" i="39" a="1"/>
  <c r="X24" i="39" s="1"/>
  <c r="N26" i="38"/>
  <c r="O26" i="38" s="1"/>
  <c r="P26" i="38" s="1"/>
  <c r="Q26" i="38" s="1"/>
  <c r="R26" i="38" s="1"/>
  <c r="V26" i="38"/>
  <c r="Y25" i="38" a="1"/>
  <c r="Y25" i="38" s="1"/>
  <c r="X25" i="38" a="1"/>
  <c r="X25" i="38" s="1"/>
  <c r="W25" i="38" a="1"/>
  <c r="W25" i="38" s="1"/>
  <c r="C28" i="38"/>
  <c r="E27" i="38"/>
  <c r="D27" i="38"/>
  <c r="I27" i="38" s="1"/>
  <c r="E24" i="37"/>
  <c r="D24" i="37"/>
  <c r="I24" i="37" s="1"/>
  <c r="C25" i="37"/>
  <c r="N26" i="37"/>
  <c r="O26" i="37" s="1"/>
  <c r="P26" i="37" s="1"/>
  <c r="Q26" i="37" s="1"/>
  <c r="R26" i="37" s="1"/>
  <c r="V26" i="37"/>
  <c r="W25" i="37" a="1"/>
  <c r="W25" i="37" s="1"/>
  <c r="Y25" i="37" a="1"/>
  <c r="Y25" i="37" s="1"/>
  <c r="X25" i="37" a="1"/>
  <c r="X25" i="37" s="1"/>
  <c r="C26" i="36"/>
  <c r="E25" i="36"/>
  <c r="D25" i="36"/>
  <c r="I25" i="36" s="1"/>
  <c r="M26" i="36"/>
  <c r="V25" i="36"/>
  <c r="C24" i="35"/>
  <c r="D23" i="35"/>
  <c r="E23" i="35"/>
  <c r="V25" i="35"/>
  <c r="M26" i="35"/>
  <c r="W24" i="35" a="1"/>
  <c r="W24" i="35" s="1"/>
  <c r="X24" i="35" a="1"/>
  <c r="X24" i="35" s="1"/>
  <c r="Y24" i="35" a="1"/>
  <c r="Y24" i="35" s="1"/>
  <c r="S24" i="34"/>
  <c r="W24" i="34" s="1" a="1"/>
  <c r="W24" i="34" s="1"/>
  <c r="X24" i="34" a="1"/>
  <c r="X24" i="34" s="1"/>
  <c r="C24" i="34"/>
  <c r="E23" i="34"/>
  <c r="D23" i="34"/>
  <c r="C26" i="33"/>
  <c r="E25" i="33"/>
  <c r="D25" i="33"/>
  <c r="I25" i="33" s="1"/>
  <c r="V23" i="33"/>
  <c r="M24" i="33"/>
  <c r="Y22" i="33" a="1"/>
  <c r="Y22" i="33" s="1"/>
  <c r="D26" i="32"/>
  <c r="I26" i="32" s="1"/>
  <c r="E26" i="32"/>
  <c r="C27" i="32"/>
  <c r="S24" i="32"/>
  <c r="M24" i="31"/>
  <c r="V23" i="31"/>
  <c r="W22" i="31" a="1"/>
  <c r="W22" i="31" s="1"/>
  <c r="E23" i="31"/>
  <c r="C24" i="31"/>
  <c r="D23" i="31"/>
  <c r="Y22" i="31" a="1"/>
  <c r="Y22" i="31" s="1"/>
  <c r="E23" i="30"/>
  <c r="C24" i="30"/>
  <c r="D23" i="30"/>
  <c r="V25" i="30"/>
  <c r="M26" i="30"/>
  <c r="Y24" i="30" a="1"/>
  <c r="Y24" i="30" s="1"/>
  <c r="W24" i="30" a="1"/>
  <c r="W24" i="30" s="1"/>
  <c r="V25" i="29"/>
  <c r="M26" i="29"/>
  <c r="W24" i="29" a="1"/>
  <c r="W24" i="29" s="1"/>
  <c r="X24" i="29" a="1"/>
  <c r="X24" i="29" s="1"/>
  <c r="C29" i="29"/>
  <c r="E28" i="29"/>
  <c r="D28" i="29"/>
  <c r="I28" i="29" s="1"/>
  <c r="Y24" i="29" a="1"/>
  <c r="Y24" i="29" s="1"/>
  <c r="C25" i="28"/>
  <c r="E24" i="28"/>
  <c r="D24" i="28"/>
  <c r="I24" i="28" s="1"/>
  <c r="Y24" i="28" a="1"/>
  <c r="Y24" i="28" s="1"/>
  <c r="S24" i="28"/>
  <c r="X24" i="28" a="1"/>
  <c r="X24" i="28" s="1"/>
  <c r="V23" i="27"/>
  <c r="M24" i="27"/>
  <c r="W22" i="27" a="1"/>
  <c r="W22" i="27" s="1"/>
  <c r="C29" i="27"/>
  <c r="E28" i="27"/>
  <c r="D28" i="27"/>
  <c r="I28" i="27" s="1"/>
  <c r="X22" i="27" a="1"/>
  <c r="X22" i="27" s="1"/>
  <c r="Y22" i="27" a="1"/>
  <c r="Y22" i="27" s="1"/>
  <c r="C27" i="26"/>
  <c r="E26" i="26"/>
  <c r="D26" i="26"/>
  <c r="I26" i="26" s="1"/>
  <c r="S22" i="26"/>
  <c r="X22" i="26" a="1"/>
  <c r="X22" i="26" s="1"/>
  <c r="W22" i="26" a="1"/>
  <c r="W22" i="26" s="1"/>
  <c r="S24" i="25"/>
  <c r="X24" i="25" s="1" a="1"/>
  <c r="X24" i="25" s="1"/>
  <c r="C24" i="25"/>
  <c r="E23" i="25"/>
  <c r="D23" i="25"/>
  <c r="V25" i="24"/>
  <c r="M26" i="24"/>
  <c r="X24" i="24" a="1"/>
  <c r="X24" i="24" s="1"/>
  <c r="W24" i="24" a="1"/>
  <c r="W24" i="24" s="1"/>
  <c r="E23" i="24"/>
  <c r="D23" i="24"/>
  <c r="C24" i="24"/>
  <c r="S24" i="23"/>
  <c r="E23" i="23"/>
  <c r="D23" i="23"/>
  <c r="C24" i="23"/>
  <c r="V25" i="39" l="1"/>
  <c r="M26" i="39"/>
  <c r="W24" i="39" a="1"/>
  <c r="W24" i="39" s="1"/>
  <c r="C25" i="39"/>
  <c r="E24" i="39"/>
  <c r="D24" i="39"/>
  <c r="I24" i="39" s="1"/>
  <c r="Y24" i="39" a="1"/>
  <c r="Y24" i="39" s="1"/>
  <c r="C29" i="38"/>
  <c r="E28" i="38"/>
  <c r="D28" i="38"/>
  <c r="I28" i="38" s="1"/>
  <c r="S26" i="38"/>
  <c r="X26" i="38" a="1"/>
  <c r="X26" i="38" s="1"/>
  <c r="C26" i="37"/>
  <c r="E25" i="37"/>
  <c r="D25" i="37"/>
  <c r="I25" i="37" s="1"/>
  <c r="S26" i="37"/>
  <c r="X26" i="37" s="1" a="1"/>
  <c r="X26" i="37" s="1"/>
  <c r="W25" i="36" a="1"/>
  <c r="W25" i="36" s="1"/>
  <c r="Y25" i="36" a="1"/>
  <c r="Y25" i="36" s="1"/>
  <c r="X25" i="36" a="1"/>
  <c r="X25" i="36" s="1"/>
  <c r="N26" i="36"/>
  <c r="O26" i="36" s="1"/>
  <c r="P26" i="36" s="1"/>
  <c r="Q26" i="36" s="1"/>
  <c r="R26" i="36" s="1"/>
  <c r="V26" i="36"/>
  <c r="C27" i="36"/>
  <c r="E26" i="36"/>
  <c r="D26" i="36"/>
  <c r="I26" i="36" s="1"/>
  <c r="V26" i="35"/>
  <c r="N26" i="35"/>
  <c r="O26" i="35" s="1"/>
  <c r="P26" i="35" s="1"/>
  <c r="Q26" i="35" s="1"/>
  <c r="R26" i="35" s="1"/>
  <c r="Y25" i="35" a="1"/>
  <c r="Y25" i="35" s="1"/>
  <c r="X25" i="35" a="1"/>
  <c r="X25" i="35" s="1"/>
  <c r="W25" i="35" a="1"/>
  <c r="W25" i="35" s="1"/>
  <c r="C25" i="35"/>
  <c r="E24" i="35"/>
  <c r="D24" i="35"/>
  <c r="I24" i="35" s="1"/>
  <c r="E24" i="34"/>
  <c r="D24" i="34"/>
  <c r="I24" i="34" s="1"/>
  <c r="C25" i="34"/>
  <c r="V25" i="34"/>
  <c r="M26" i="34"/>
  <c r="Y24" i="34" a="1"/>
  <c r="Y24" i="34" s="1"/>
  <c r="V24" i="33"/>
  <c r="N24" i="33"/>
  <c r="O24" i="33" s="1"/>
  <c r="P24" i="33" s="1"/>
  <c r="Q24" i="33" s="1"/>
  <c r="R24" i="33" s="1"/>
  <c r="Y23" i="33" a="1"/>
  <c r="Y23" i="33" s="1"/>
  <c r="X23" i="33" a="1"/>
  <c r="X23" i="33" s="1"/>
  <c r="W23" i="33" a="1"/>
  <c r="W23" i="33" s="1"/>
  <c r="E26" i="33"/>
  <c r="C27" i="33"/>
  <c r="D26" i="33"/>
  <c r="I26" i="33" s="1"/>
  <c r="E27" i="32"/>
  <c r="D27" i="32"/>
  <c r="I27" i="32" s="1"/>
  <c r="C28" i="32"/>
  <c r="V25" i="32"/>
  <c r="M26" i="32"/>
  <c r="W24" i="32" a="1"/>
  <c r="W24" i="32" s="1"/>
  <c r="X24" i="32" a="1"/>
  <c r="X24" i="32" s="1"/>
  <c r="Y24" i="32" a="1"/>
  <c r="Y24" i="32" s="1"/>
  <c r="E24" i="31"/>
  <c r="C25" i="31"/>
  <c r="D24" i="31"/>
  <c r="I24" i="31" s="1"/>
  <c r="Y23" i="31" a="1"/>
  <c r="Y23" i="31" s="1"/>
  <c r="W23" i="31" a="1"/>
  <c r="W23" i="31" s="1"/>
  <c r="X23" i="31" a="1"/>
  <c r="X23" i="31" s="1"/>
  <c r="N24" i="31"/>
  <c r="O24" i="31" s="1"/>
  <c r="P24" i="31" s="1"/>
  <c r="Q24" i="31" s="1"/>
  <c r="R24" i="31" s="1"/>
  <c r="V24" i="31"/>
  <c r="N26" i="30"/>
  <c r="O26" i="30" s="1"/>
  <c r="P26" i="30" s="1"/>
  <c r="Q26" i="30" s="1"/>
  <c r="R26" i="30" s="1"/>
  <c r="V26" i="30"/>
  <c r="W25" i="30" a="1"/>
  <c r="W25" i="30" s="1"/>
  <c r="Y25" i="30" a="1"/>
  <c r="Y25" i="30" s="1"/>
  <c r="X25" i="30" a="1"/>
  <c r="X25" i="30" s="1"/>
  <c r="C25" i="30"/>
  <c r="E24" i="30"/>
  <c r="D24" i="30"/>
  <c r="I24" i="30" s="1"/>
  <c r="V26" i="29"/>
  <c r="N26" i="29"/>
  <c r="O26" i="29" s="1"/>
  <c r="P26" i="29" s="1"/>
  <c r="Q26" i="29" s="1"/>
  <c r="R26" i="29" s="1"/>
  <c r="C30" i="29"/>
  <c r="E29" i="29"/>
  <c r="D29" i="29"/>
  <c r="I29" i="29" s="1"/>
  <c r="W25" i="29" a="1"/>
  <c r="W25" i="29" s="1"/>
  <c r="Y25" i="29" a="1"/>
  <c r="Y25" i="29" s="1"/>
  <c r="X25" i="29" a="1"/>
  <c r="X25" i="29" s="1"/>
  <c r="E25" i="28"/>
  <c r="D25" i="28"/>
  <c r="I25" i="28" s="1"/>
  <c r="C26" i="28"/>
  <c r="M26" i="28"/>
  <c r="V25" i="28"/>
  <c r="W24" i="28" a="1"/>
  <c r="W24" i="28" s="1"/>
  <c r="C30" i="27"/>
  <c r="E29" i="27"/>
  <c r="D29" i="27"/>
  <c r="I29" i="27" s="1"/>
  <c r="V24" i="27"/>
  <c r="N24" i="27"/>
  <c r="O24" i="27" s="1"/>
  <c r="P24" i="27" s="1"/>
  <c r="Q24" i="27" s="1"/>
  <c r="R24" i="27" s="1"/>
  <c r="W23" i="27" a="1"/>
  <c r="W23" i="27" s="1"/>
  <c r="Y23" i="27" a="1"/>
  <c r="Y23" i="27" s="1"/>
  <c r="X23" i="27" a="1"/>
  <c r="X23" i="27" s="1"/>
  <c r="M24" i="26"/>
  <c r="V23" i="26"/>
  <c r="Y22" i="26" a="1"/>
  <c r="Y22" i="26" s="1"/>
  <c r="E27" i="26"/>
  <c r="D27" i="26"/>
  <c r="I27" i="26" s="1"/>
  <c r="C28" i="26"/>
  <c r="E24" i="25"/>
  <c r="D24" i="25"/>
  <c r="I24" i="25" s="1"/>
  <c r="C25" i="25"/>
  <c r="V25" i="25"/>
  <c r="M26" i="25"/>
  <c r="Y24" i="25" a="1"/>
  <c r="Y24" i="25" s="1"/>
  <c r="W24" i="25" a="1"/>
  <c r="W24" i="25" s="1"/>
  <c r="E24" i="24"/>
  <c r="C25" i="24"/>
  <c r="D24" i="24"/>
  <c r="I24" i="24" s="1"/>
  <c r="N26" i="24"/>
  <c r="O26" i="24" s="1"/>
  <c r="P26" i="24" s="1"/>
  <c r="Q26" i="24" s="1"/>
  <c r="R26" i="24" s="1"/>
  <c r="V26" i="24"/>
  <c r="Y25" i="24" a="1"/>
  <c r="Y25" i="24" s="1"/>
  <c r="X25" i="24" a="1"/>
  <c r="X25" i="24" s="1"/>
  <c r="W25" i="24" a="1"/>
  <c r="W25" i="24" s="1"/>
  <c r="V25" i="23"/>
  <c r="M26" i="23"/>
  <c r="Y24" i="23" a="1"/>
  <c r="Y24" i="23" s="1"/>
  <c r="X24" i="23" a="1"/>
  <c r="X24" i="23" s="1"/>
  <c r="W24" i="23" a="1"/>
  <c r="W24" i="23" s="1"/>
  <c r="E24" i="23"/>
  <c r="C25" i="23"/>
  <c r="D24" i="23"/>
  <c r="I24" i="23" s="1"/>
  <c r="C26" i="39" l="1"/>
  <c r="E25" i="39"/>
  <c r="D25" i="39"/>
  <c r="I25" i="39" s="1"/>
  <c r="N26" i="39"/>
  <c r="O26" i="39" s="1"/>
  <c r="P26" i="39" s="1"/>
  <c r="Q26" i="39" s="1"/>
  <c r="R26" i="39" s="1"/>
  <c r="V26" i="39"/>
  <c r="W25" i="39" a="1"/>
  <c r="W25" i="39" s="1"/>
  <c r="Y25" i="39" a="1"/>
  <c r="Y25" i="39" s="1"/>
  <c r="X25" i="39" a="1"/>
  <c r="X25" i="39" s="1"/>
  <c r="M28" i="38"/>
  <c r="V27" i="38"/>
  <c r="W26" i="38" a="1"/>
  <c r="W26" i="38" s="1"/>
  <c r="C30" i="38"/>
  <c r="E29" i="38"/>
  <c r="D29" i="38"/>
  <c r="I29" i="38" s="1"/>
  <c r="Y26" i="38" a="1"/>
  <c r="Y26" i="38" s="1"/>
  <c r="C27" i="37"/>
  <c r="D26" i="37"/>
  <c r="I26" i="37" s="1"/>
  <c r="E26" i="37"/>
  <c r="V27" i="37"/>
  <c r="M28" i="37"/>
  <c r="Y26" i="37" a="1"/>
  <c r="Y26" i="37" s="1"/>
  <c r="W26" i="37" a="1"/>
  <c r="W26" i="37" s="1"/>
  <c r="S26" i="36"/>
  <c r="E27" i="36"/>
  <c r="C28" i="36"/>
  <c r="D27" i="36"/>
  <c r="I27" i="36" s="1"/>
  <c r="E25" i="35"/>
  <c r="D25" i="35"/>
  <c r="I25" i="35" s="1"/>
  <c r="C26" i="35"/>
  <c r="S26" i="35"/>
  <c r="N26" i="34"/>
  <c r="O26" i="34" s="1"/>
  <c r="P26" i="34" s="1"/>
  <c r="Q26" i="34" s="1"/>
  <c r="R26" i="34" s="1"/>
  <c r="V26" i="34"/>
  <c r="Y25" i="34" a="1"/>
  <c r="Y25" i="34" s="1"/>
  <c r="W25" i="34" a="1"/>
  <c r="W25" i="34" s="1"/>
  <c r="X25" i="34" a="1"/>
  <c r="X25" i="34" s="1"/>
  <c r="D25" i="34"/>
  <c r="I25" i="34" s="1"/>
  <c r="C26" i="34"/>
  <c r="E25" i="34"/>
  <c r="E27" i="33"/>
  <c r="C28" i="33"/>
  <c r="D27" i="33"/>
  <c r="I27" i="33" s="1"/>
  <c r="S24" i="33"/>
  <c r="C29" i="32"/>
  <c r="E28" i="32"/>
  <c r="D28" i="32"/>
  <c r="I28" i="32" s="1"/>
  <c r="N26" i="32"/>
  <c r="O26" i="32" s="1"/>
  <c r="P26" i="32" s="1"/>
  <c r="Q26" i="32" s="1"/>
  <c r="R26" i="32" s="1"/>
  <c r="V26" i="32"/>
  <c r="Y25" i="32" a="1"/>
  <c r="Y25" i="32" s="1"/>
  <c r="X25" i="32" a="1"/>
  <c r="X25" i="32" s="1"/>
  <c r="W25" i="32" a="1"/>
  <c r="W25" i="32" s="1"/>
  <c r="S24" i="31"/>
  <c r="X24" i="31" a="1"/>
  <c r="X24" i="31" s="1"/>
  <c r="Y24" i="31" a="1"/>
  <c r="Y24" i="31" s="1"/>
  <c r="E25" i="31"/>
  <c r="C26" i="31"/>
  <c r="D25" i="31"/>
  <c r="I25" i="31" s="1"/>
  <c r="S26" i="30"/>
  <c r="E25" i="30"/>
  <c r="C26" i="30"/>
  <c r="D25" i="30"/>
  <c r="I25" i="30" s="1"/>
  <c r="C31" i="29"/>
  <c r="E30" i="29"/>
  <c r="D30" i="29"/>
  <c r="I30" i="29" s="1"/>
  <c r="X26" i="29" a="1"/>
  <c r="X26" i="29" s="1"/>
  <c r="S26" i="29"/>
  <c r="X25" i="28" a="1"/>
  <c r="X25" i="28" s="1"/>
  <c r="Y25" i="28" a="1"/>
  <c r="Y25" i="28" s="1"/>
  <c r="W25" i="28" a="1"/>
  <c r="W25" i="28" s="1"/>
  <c r="V26" i="28"/>
  <c r="N26" i="28"/>
  <c r="O26" i="28" s="1"/>
  <c r="P26" i="28" s="1"/>
  <c r="Q26" i="28" s="1"/>
  <c r="R26" i="28" s="1"/>
  <c r="C27" i="28"/>
  <c r="E26" i="28"/>
  <c r="D26" i="28"/>
  <c r="I26" i="28" s="1"/>
  <c r="S24" i="27"/>
  <c r="W24" i="27" s="1" a="1"/>
  <c r="W24" i="27" s="1"/>
  <c r="X24" i="27" a="1"/>
  <c r="X24" i="27" s="1"/>
  <c r="C31" i="27"/>
  <c r="E30" i="27"/>
  <c r="D30" i="27"/>
  <c r="I30" i="27" s="1"/>
  <c r="Y23" i="26" a="1"/>
  <c r="Y23" i="26" s="1"/>
  <c r="X23" i="26" a="1"/>
  <c r="X23" i="26" s="1"/>
  <c r="W23" i="26" a="1"/>
  <c r="W23" i="26" s="1"/>
  <c r="C29" i="26"/>
  <c r="E28" i="26"/>
  <c r="D28" i="26"/>
  <c r="I28" i="26" s="1"/>
  <c r="V24" i="26"/>
  <c r="N24" i="26"/>
  <c r="O24" i="26" s="1"/>
  <c r="P24" i="26" s="1"/>
  <c r="Q24" i="26" s="1"/>
  <c r="R24" i="26" s="1"/>
  <c r="V26" i="25"/>
  <c r="N26" i="25"/>
  <c r="O26" i="25" s="1"/>
  <c r="P26" i="25" s="1"/>
  <c r="Q26" i="25" s="1"/>
  <c r="R26" i="25" s="1"/>
  <c r="C26" i="25"/>
  <c r="E25" i="25"/>
  <c r="D25" i="25"/>
  <c r="I25" i="25" s="1"/>
  <c r="Y25" i="25" a="1"/>
  <c r="Y25" i="25" s="1"/>
  <c r="X25" i="25" a="1"/>
  <c r="X25" i="25" s="1"/>
  <c r="W25" i="25" a="1"/>
  <c r="W25" i="25" s="1"/>
  <c r="Y26" i="24" a="1"/>
  <c r="Y26" i="24" s="1"/>
  <c r="S26" i="24"/>
  <c r="E25" i="24"/>
  <c r="D25" i="24"/>
  <c r="I25" i="24" s="1"/>
  <c r="C26" i="24"/>
  <c r="V26" i="23"/>
  <c r="N26" i="23"/>
  <c r="O26" i="23" s="1"/>
  <c r="P26" i="23" s="1"/>
  <c r="Q26" i="23" s="1"/>
  <c r="R26" i="23" s="1"/>
  <c r="E25" i="23"/>
  <c r="C26" i="23"/>
  <c r="D25" i="23"/>
  <c r="I25" i="23" s="1"/>
  <c r="X25" i="23" a="1"/>
  <c r="X25" i="23" s="1"/>
  <c r="Y25" i="23" a="1"/>
  <c r="Y25" i="23" s="1"/>
  <c r="W25" i="23" a="1"/>
  <c r="W25" i="23" s="1"/>
  <c r="W26" i="39" l="1" a="1"/>
  <c r="W26" i="39" s="1"/>
  <c r="S26" i="39"/>
  <c r="X26" i="39" a="1"/>
  <c r="X26" i="39" s="1"/>
  <c r="C27" i="39"/>
  <c r="E26" i="39"/>
  <c r="D26" i="39"/>
  <c r="I26" i="39" s="1"/>
  <c r="X27" i="38" a="1"/>
  <c r="X27" i="38" s="1"/>
  <c r="Y27" i="38" a="1"/>
  <c r="Y27" i="38" s="1"/>
  <c r="W27" i="38" a="1"/>
  <c r="W27" i="38" s="1"/>
  <c r="E30" i="38"/>
  <c r="C31" i="38"/>
  <c r="D30" i="38"/>
  <c r="I30" i="38" s="1"/>
  <c r="V28" i="38"/>
  <c r="N28" i="38"/>
  <c r="O28" i="38" s="1"/>
  <c r="P28" i="38" s="1"/>
  <c r="Q28" i="38" s="1"/>
  <c r="R28" i="38" s="1"/>
  <c r="N28" i="37"/>
  <c r="O28" i="37" s="1"/>
  <c r="P28" i="37" s="1"/>
  <c r="Q28" i="37" s="1"/>
  <c r="R28" i="37" s="1"/>
  <c r="V28" i="37"/>
  <c r="Y27" i="37" a="1"/>
  <c r="Y27" i="37" s="1"/>
  <c r="X27" i="37" a="1"/>
  <c r="X27" i="37" s="1"/>
  <c r="W27" i="37" a="1"/>
  <c r="W27" i="37" s="1"/>
  <c r="C28" i="37"/>
  <c r="E27" i="37"/>
  <c r="D27" i="37"/>
  <c r="I27" i="37" s="1"/>
  <c r="C29" i="36"/>
  <c r="E28" i="36"/>
  <c r="D28" i="36"/>
  <c r="I28" i="36" s="1"/>
  <c r="M28" i="36"/>
  <c r="V27" i="36"/>
  <c r="W26" i="36" a="1"/>
  <c r="W26" i="36" s="1"/>
  <c r="X26" i="36" a="1"/>
  <c r="X26" i="36" s="1"/>
  <c r="Y26" i="36" a="1"/>
  <c r="Y26" i="36" s="1"/>
  <c r="V27" i="35"/>
  <c r="M28" i="35"/>
  <c r="Y26" i="35" a="1"/>
  <c r="Y26" i="35" s="1"/>
  <c r="W26" i="35" a="1"/>
  <c r="W26" i="35" s="1"/>
  <c r="X26" i="35" a="1"/>
  <c r="X26" i="35" s="1"/>
  <c r="E26" i="35"/>
  <c r="D26" i="35"/>
  <c r="I26" i="35" s="1"/>
  <c r="C27" i="35"/>
  <c r="E26" i="34"/>
  <c r="D26" i="34"/>
  <c r="I26" i="34" s="1"/>
  <c r="C27" i="34"/>
  <c r="S26" i="34"/>
  <c r="M26" i="33"/>
  <c r="V25" i="33"/>
  <c r="Y24" i="33" a="1"/>
  <c r="Y24" i="33" s="1"/>
  <c r="W24" i="33" a="1"/>
  <c r="W24" i="33" s="1"/>
  <c r="X24" i="33" a="1"/>
  <c r="X24" i="33" s="1"/>
  <c r="E28" i="33"/>
  <c r="C29" i="33"/>
  <c r="D28" i="33"/>
  <c r="I28" i="33" s="1"/>
  <c r="C30" i="32"/>
  <c r="E29" i="32"/>
  <c r="D29" i="32"/>
  <c r="I29" i="32" s="1"/>
  <c r="X26" i="32" a="1"/>
  <c r="X26" i="32" s="1"/>
  <c r="S26" i="32"/>
  <c r="M26" i="31"/>
  <c r="V25" i="31"/>
  <c r="E26" i="31"/>
  <c r="C27" i="31"/>
  <c r="D26" i="31"/>
  <c r="I26" i="31" s="1"/>
  <c r="W24" i="31" a="1"/>
  <c r="W24" i="31" s="1"/>
  <c r="M28" i="30"/>
  <c r="V27" i="30"/>
  <c r="X26" i="30" a="1"/>
  <c r="X26" i="30" s="1"/>
  <c r="Y26" i="30" a="1"/>
  <c r="Y26" i="30" s="1"/>
  <c r="C27" i="30"/>
  <c r="E26" i="30"/>
  <c r="D26" i="30"/>
  <c r="I26" i="30" s="1"/>
  <c r="W26" i="30" a="1"/>
  <c r="W26" i="30" s="1"/>
  <c r="C32" i="29"/>
  <c r="E31" i="29"/>
  <c r="D31" i="29"/>
  <c r="I31" i="29" s="1"/>
  <c r="V27" i="29"/>
  <c r="M28" i="29"/>
  <c r="W26" i="29" a="1"/>
  <c r="W26" i="29" s="1"/>
  <c r="Y26" i="29" a="1"/>
  <c r="Y26" i="29" s="1"/>
  <c r="E27" i="28"/>
  <c r="C28" i="28"/>
  <c r="D27" i="28"/>
  <c r="I27" i="28" s="1"/>
  <c r="S26" i="28"/>
  <c r="Y26" i="28" a="1"/>
  <c r="Y26" i="28" s="1"/>
  <c r="E31" i="27"/>
  <c r="C32" i="27"/>
  <c r="D31" i="27"/>
  <c r="I31" i="27" s="1"/>
  <c r="V25" i="27"/>
  <c r="M26" i="27"/>
  <c r="Y24" i="27" a="1"/>
  <c r="Y24" i="27" s="1"/>
  <c r="C30" i="26"/>
  <c r="D29" i="26"/>
  <c r="I29" i="26" s="1"/>
  <c r="E29" i="26"/>
  <c r="S24" i="26"/>
  <c r="E26" i="25"/>
  <c r="C27" i="25"/>
  <c r="D26" i="25"/>
  <c r="I26" i="25" s="1"/>
  <c r="S26" i="25"/>
  <c r="E26" i="24"/>
  <c r="C27" i="24"/>
  <c r="D26" i="24"/>
  <c r="I26" i="24" s="1"/>
  <c r="V27" i="24"/>
  <c r="M28" i="24"/>
  <c r="X26" i="24" a="1"/>
  <c r="X26" i="24" s="1"/>
  <c r="W26" i="24" a="1"/>
  <c r="W26" i="24" s="1"/>
  <c r="E26" i="23"/>
  <c r="C27" i="23"/>
  <c r="D26" i="23"/>
  <c r="I26" i="23" s="1"/>
  <c r="S26" i="23"/>
  <c r="Y26" i="23" s="1" a="1"/>
  <c r="Y26" i="23" s="1"/>
  <c r="X26" i="23" a="1"/>
  <c r="X26" i="23" s="1"/>
  <c r="C28" i="39" l="1"/>
  <c r="E27" i="39"/>
  <c r="D27" i="39"/>
  <c r="I27" i="39" s="1"/>
  <c r="V27" i="39"/>
  <c r="M28" i="39"/>
  <c r="Y26" i="39" a="1"/>
  <c r="Y26" i="39" s="1"/>
  <c r="E31" i="38"/>
  <c r="C32" i="38"/>
  <c r="D31" i="38"/>
  <c r="I31" i="38" s="1"/>
  <c r="S28" i="38"/>
  <c r="X28" i="38" s="1" a="1"/>
  <c r="X28" i="38" s="1"/>
  <c r="C29" i="37"/>
  <c r="D28" i="37"/>
  <c r="I28" i="37" s="1"/>
  <c r="E28" i="37"/>
  <c r="S28" i="37"/>
  <c r="Y27" i="36" a="1"/>
  <c r="Y27" i="36" s="1"/>
  <c r="X27" i="36" a="1"/>
  <c r="X27" i="36" s="1"/>
  <c r="W27" i="36" a="1"/>
  <c r="W27" i="36" s="1"/>
  <c r="V28" i="36"/>
  <c r="N28" i="36"/>
  <c r="O28" i="36" s="1"/>
  <c r="P28" i="36" s="1"/>
  <c r="Q28" i="36" s="1"/>
  <c r="R28" i="36" s="1"/>
  <c r="C30" i="36"/>
  <c r="E29" i="36"/>
  <c r="D29" i="36"/>
  <c r="I29" i="36" s="1"/>
  <c r="N28" i="35"/>
  <c r="O28" i="35" s="1"/>
  <c r="P28" i="35" s="1"/>
  <c r="Q28" i="35" s="1"/>
  <c r="R28" i="35" s="1"/>
  <c r="V28" i="35"/>
  <c r="E27" i="35"/>
  <c r="D27" i="35"/>
  <c r="I27" i="35" s="1"/>
  <c r="C28" i="35"/>
  <c r="Y27" i="35" a="1"/>
  <c r="Y27" i="35" s="1"/>
  <c r="X27" i="35" a="1"/>
  <c r="X27" i="35" s="1"/>
  <c r="W27" i="35" a="1"/>
  <c r="W27" i="35" s="1"/>
  <c r="V27" i="34"/>
  <c r="M28" i="34"/>
  <c r="X26" i="34" a="1"/>
  <c r="X26" i="34" s="1"/>
  <c r="Y26" i="34" a="1"/>
  <c r="Y26" i="34" s="1"/>
  <c r="C28" i="34"/>
  <c r="E27" i="34"/>
  <c r="D27" i="34"/>
  <c r="I27" i="34" s="1"/>
  <c r="W26" i="34" a="1"/>
  <c r="W26" i="34" s="1"/>
  <c r="C30" i="33"/>
  <c r="E29" i="33"/>
  <c r="D29" i="33"/>
  <c r="I29" i="33" s="1"/>
  <c r="W25" i="33" a="1"/>
  <c r="W25" i="33" s="1"/>
  <c r="X25" i="33" a="1"/>
  <c r="X25" i="33" s="1"/>
  <c r="Y25" i="33" a="1"/>
  <c r="Y25" i="33" s="1"/>
  <c r="N26" i="33"/>
  <c r="O26" i="33" s="1"/>
  <c r="P26" i="33" s="1"/>
  <c r="Q26" i="33" s="1"/>
  <c r="R26" i="33" s="1"/>
  <c r="V26" i="33"/>
  <c r="V27" i="32"/>
  <c r="M28" i="32"/>
  <c r="W26" i="32" a="1"/>
  <c r="W26" i="32" s="1"/>
  <c r="Y26" i="32" a="1"/>
  <c r="Y26" i="32" s="1"/>
  <c r="C31" i="32"/>
  <c r="D30" i="32"/>
  <c r="I30" i="32" s="1"/>
  <c r="E30" i="32"/>
  <c r="W25" i="31" a="1"/>
  <c r="W25" i="31" s="1"/>
  <c r="X25" i="31" a="1"/>
  <c r="X25" i="31" s="1"/>
  <c r="Y25" i="31" a="1"/>
  <c r="Y25" i="31" s="1"/>
  <c r="E27" i="31"/>
  <c r="C28" i="31"/>
  <c r="D27" i="31"/>
  <c r="I27" i="31" s="1"/>
  <c r="V26" i="31"/>
  <c r="N26" i="31"/>
  <c r="O26" i="31" s="1"/>
  <c r="P26" i="31" s="1"/>
  <c r="Q26" i="31" s="1"/>
  <c r="R26" i="31" s="1"/>
  <c r="E27" i="30"/>
  <c r="C28" i="30"/>
  <c r="D27" i="30"/>
  <c r="I27" i="30" s="1"/>
  <c r="W27" i="30" a="1"/>
  <c r="W27" i="30" s="1"/>
  <c r="Y27" i="30" a="1"/>
  <c r="Y27" i="30" s="1"/>
  <c r="X27" i="30" a="1"/>
  <c r="X27" i="30" s="1"/>
  <c r="V28" i="30"/>
  <c r="N28" i="30"/>
  <c r="O28" i="30" s="1"/>
  <c r="P28" i="30" s="1"/>
  <c r="Q28" i="30" s="1"/>
  <c r="R28" i="30" s="1"/>
  <c r="V28" i="29"/>
  <c r="N28" i="29"/>
  <c r="O28" i="29" s="1"/>
  <c r="P28" i="29" s="1"/>
  <c r="Q28" i="29" s="1"/>
  <c r="R28" i="29" s="1"/>
  <c r="W27" i="29" a="1"/>
  <c r="W27" i="29" s="1"/>
  <c r="Y27" i="29" a="1"/>
  <c r="Y27" i="29" s="1"/>
  <c r="X27" i="29" a="1"/>
  <c r="X27" i="29" s="1"/>
  <c r="C33" i="29"/>
  <c r="E32" i="29"/>
  <c r="D32" i="29"/>
  <c r="I32" i="29" s="1"/>
  <c r="M28" i="28"/>
  <c r="V27" i="28"/>
  <c r="W26" i="28" a="1"/>
  <c r="W26" i="28" s="1"/>
  <c r="X26" i="28" a="1"/>
  <c r="X26" i="28" s="1"/>
  <c r="E28" i="28"/>
  <c r="C29" i="28"/>
  <c r="D28" i="28"/>
  <c r="I28" i="28" s="1"/>
  <c r="V26" i="27"/>
  <c r="N26" i="27"/>
  <c r="O26" i="27" s="1"/>
  <c r="P26" i="27" s="1"/>
  <c r="Q26" i="27" s="1"/>
  <c r="R26" i="27" s="1"/>
  <c r="E32" i="27"/>
  <c r="C33" i="27"/>
  <c r="D32" i="27"/>
  <c r="I32" i="27" s="1"/>
  <c r="X25" i="27" a="1"/>
  <c r="X25" i="27" s="1"/>
  <c r="W25" i="27" a="1"/>
  <c r="W25" i="27" s="1"/>
  <c r="Y25" i="27" a="1"/>
  <c r="Y25" i="27" s="1"/>
  <c r="V25" i="26"/>
  <c r="M26" i="26"/>
  <c r="W24" i="26" a="1"/>
  <c r="W24" i="26" s="1"/>
  <c r="Y24" i="26" a="1"/>
  <c r="Y24" i="26" s="1"/>
  <c r="X24" i="26" a="1"/>
  <c r="X24" i="26" s="1"/>
  <c r="C31" i="26"/>
  <c r="E30" i="26"/>
  <c r="D30" i="26"/>
  <c r="I30" i="26" s="1"/>
  <c r="V27" i="25"/>
  <c r="M28" i="25"/>
  <c r="Y26" i="25" a="1"/>
  <c r="Y26" i="25" s="1"/>
  <c r="C28" i="25"/>
  <c r="E27" i="25"/>
  <c r="D27" i="25"/>
  <c r="I27" i="25" s="1"/>
  <c r="X26" i="25" a="1"/>
  <c r="X26" i="25" s="1"/>
  <c r="W26" i="25" a="1"/>
  <c r="W26" i="25" s="1"/>
  <c r="N28" i="24"/>
  <c r="O28" i="24" s="1"/>
  <c r="P28" i="24" s="1"/>
  <c r="Q28" i="24" s="1"/>
  <c r="R28" i="24" s="1"/>
  <c r="V28" i="24"/>
  <c r="Y27" i="24" a="1"/>
  <c r="Y27" i="24" s="1"/>
  <c r="X27" i="24" a="1"/>
  <c r="X27" i="24" s="1"/>
  <c r="W27" i="24" a="1"/>
  <c r="W27" i="24" s="1"/>
  <c r="C28" i="24"/>
  <c r="E27" i="24"/>
  <c r="D27" i="24"/>
  <c r="I27" i="24" s="1"/>
  <c r="M28" i="23"/>
  <c r="V27" i="23"/>
  <c r="W26" i="23" a="1"/>
  <c r="W26" i="23" s="1"/>
  <c r="C28" i="23"/>
  <c r="E27" i="23"/>
  <c r="D27" i="23"/>
  <c r="I27" i="23" s="1"/>
  <c r="C29" i="39" l="1"/>
  <c r="E28" i="39"/>
  <c r="D28" i="39"/>
  <c r="I28" i="39" s="1"/>
  <c r="W27" i="39" a="1"/>
  <c r="W27" i="39" s="1"/>
  <c r="X27" i="39" a="1"/>
  <c r="X27" i="39" s="1"/>
  <c r="Y27" i="39" a="1"/>
  <c r="Y27" i="39" s="1"/>
  <c r="V28" i="39"/>
  <c r="N28" i="39"/>
  <c r="O28" i="39" s="1"/>
  <c r="P28" i="39" s="1"/>
  <c r="Q28" i="39" s="1"/>
  <c r="R28" i="39" s="1"/>
  <c r="M30" i="38"/>
  <c r="V29" i="38"/>
  <c r="Y28" i="38" a="1"/>
  <c r="Y28" i="38" s="1"/>
  <c r="E32" i="38"/>
  <c r="C33" i="38"/>
  <c r="D32" i="38"/>
  <c r="I32" i="38" s="1"/>
  <c r="W28" i="38" a="1"/>
  <c r="W28" i="38" s="1"/>
  <c r="E29" i="37"/>
  <c r="D29" i="37"/>
  <c r="I29" i="37" s="1"/>
  <c r="C30" i="37"/>
  <c r="V29" i="37"/>
  <c r="M30" i="37"/>
  <c r="Y28" i="37" a="1"/>
  <c r="Y28" i="37" s="1"/>
  <c r="X28" i="37" a="1"/>
  <c r="X28" i="37" s="1"/>
  <c r="W28" i="37" a="1"/>
  <c r="W28" i="37" s="1"/>
  <c r="C31" i="36"/>
  <c r="E30" i="36"/>
  <c r="D30" i="36"/>
  <c r="I30" i="36" s="1"/>
  <c r="S28" i="36"/>
  <c r="X28" i="36" a="1"/>
  <c r="X28" i="36" s="1"/>
  <c r="E28" i="35"/>
  <c r="C29" i="35"/>
  <c r="D28" i="35"/>
  <c r="I28" i="35" s="1"/>
  <c r="S28" i="35"/>
  <c r="D28" i="34"/>
  <c r="I28" i="34" s="1"/>
  <c r="C29" i="34"/>
  <c r="E28" i="34"/>
  <c r="N28" i="34"/>
  <c r="O28" i="34" s="1"/>
  <c r="P28" i="34" s="1"/>
  <c r="Q28" i="34" s="1"/>
  <c r="R28" i="34" s="1"/>
  <c r="V28" i="34"/>
  <c r="Y27" i="34" a="1"/>
  <c r="Y27" i="34" s="1"/>
  <c r="X27" i="34" a="1"/>
  <c r="X27" i="34" s="1"/>
  <c r="W27" i="34" a="1"/>
  <c r="W27" i="34" s="1"/>
  <c r="S26" i="33"/>
  <c r="Y26" i="33" a="1"/>
  <c r="Y26" i="33" s="1"/>
  <c r="E30" i="33"/>
  <c r="C31" i="33"/>
  <c r="D30" i="33"/>
  <c r="I30" i="33" s="1"/>
  <c r="N28" i="32"/>
  <c r="O28" i="32" s="1"/>
  <c r="P28" i="32" s="1"/>
  <c r="Q28" i="32" s="1"/>
  <c r="R28" i="32" s="1"/>
  <c r="V28" i="32"/>
  <c r="W27" i="32" a="1"/>
  <c r="W27" i="32" s="1"/>
  <c r="X27" i="32" a="1"/>
  <c r="X27" i="32" s="1"/>
  <c r="Y27" i="32" a="1"/>
  <c r="Y27" i="32" s="1"/>
  <c r="C32" i="32"/>
  <c r="D31" i="32"/>
  <c r="I31" i="32" s="1"/>
  <c r="E31" i="32"/>
  <c r="W26" i="31" a="1"/>
  <c r="W26" i="31" s="1"/>
  <c r="S26" i="31"/>
  <c r="X26" i="31" a="1"/>
  <c r="X26" i="31" s="1"/>
  <c r="Y26" i="31" a="1"/>
  <c r="Y26" i="31" s="1"/>
  <c r="E28" i="31"/>
  <c r="C29" i="31"/>
  <c r="D28" i="31"/>
  <c r="I28" i="31" s="1"/>
  <c r="Y28" i="30" a="1"/>
  <c r="Y28" i="30" s="1"/>
  <c r="C29" i="30"/>
  <c r="E28" i="30"/>
  <c r="D28" i="30"/>
  <c r="I28" i="30" s="1"/>
  <c r="S28" i="30"/>
  <c r="E33" i="29"/>
  <c r="C34" i="29"/>
  <c r="D33" i="29"/>
  <c r="I33" i="29" s="1"/>
  <c r="S28" i="29"/>
  <c r="W28" i="29" a="1"/>
  <c r="W28" i="29" s="1"/>
  <c r="C30" i="28"/>
  <c r="E29" i="28"/>
  <c r="D29" i="28"/>
  <c r="I29" i="28" s="1"/>
  <c r="Y27" i="28" a="1"/>
  <c r="Y27" i="28" s="1"/>
  <c r="X27" i="28" a="1"/>
  <c r="X27" i="28" s="1"/>
  <c r="W27" i="28" a="1"/>
  <c r="W27" i="28" s="1"/>
  <c r="N28" i="28"/>
  <c r="O28" i="28" s="1"/>
  <c r="P28" i="28" s="1"/>
  <c r="Q28" i="28" s="1"/>
  <c r="R28" i="28" s="1"/>
  <c r="V28" i="28"/>
  <c r="C34" i="27"/>
  <c r="E33" i="27"/>
  <c r="D33" i="27"/>
  <c r="I33" i="27" s="1"/>
  <c r="S26" i="27"/>
  <c r="Y26" i="27" a="1"/>
  <c r="Y26" i="27" s="1"/>
  <c r="W25" i="26" a="1"/>
  <c r="W25" i="26" s="1"/>
  <c r="X25" i="26" a="1"/>
  <c r="X25" i="26" s="1"/>
  <c r="Y25" i="26" a="1"/>
  <c r="Y25" i="26" s="1"/>
  <c r="E31" i="26"/>
  <c r="C32" i="26"/>
  <c r="D31" i="26"/>
  <c r="I31" i="26" s="1"/>
  <c r="N26" i="26"/>
  <c r="O26" i="26" s="1"/>
  <c r="P26" i="26" s="1"/>
  <c r="Q26" i="26" s="1"/>
  <c r="R26" i="26" s="1"/>
  <c r="V26" i="26"/>
  <c r="C29" i="25"/>
  <c r="E28" i="25"/>
  <c r="D28" i="25"/>
  <c r="I28" i="25" s="1"/>
  <c r="N28" i="25"/>
  <c r="O28" i="25" s="1"/>
  <c r="P28" i="25" s="1"/>
  <c r="Q28" i="25" s="1"/>
  <c r="R28" i="25" s="1"/>
  <c r="V28" i="25"/>
  <c r="W27" i="25" a="1"/>
  <c r="W27" i="25" s="1"/>
  <c r="X27" i="25" a="1"/>
  <c r="X27" i="25" s="1"/>
  <c r="Y27" i="25" a="1"/>
  <c r="Y27" i="25" s="1"/>
  <c r="E28" i="24"/>
  <c r="D28" i="24"/>
  <c r="I28" i="24" s="1"/>
  <c r="C29" i="24"/>
  <c r="S28" i="24"/>
  <c r="X28" i="24" a="1"/>
  <c r="X28" i="24" s="1"/>
  <c r="Y27" i="23" a="1"/>
  <c r="Y27" i="23" s="1"/>
  <c r="X27" i="23" a="1"/>
  <c r="X27" i="23" s="1"/>
  <c r="W27" i="23" a="1"/>
  <c r="W27" i="23" s="1"/>
  <c r="N28" i="23"/>
  <c r="O28" i="23" s="1"/>
  <c r="P28" i="23" s="1"/>
  <c r="Q28" i="23" s="1"/>
  <c r="R28" i="23" s="1"/>
  <c r="V28" i="23"/>
  <c r="C29" i="23"/>
  <c r="E28" i="23"/>
  <c r="D28" i="23"/>
  <c r="I28" i="23" s="1"/>
  <c r="Y28" i="39" l="1" a="1"/>
  <c r="Y28" i="39" s="1"/>
  <c r="C30" i="39"/>
  <c r="E29" i="39"/>
  <c r="D29" i="39"/>
  <c r="I29" i="39" s="1"/>
  <c r="S28" i="39"/>
  <c r="E33" i="38"/>
  <c r="C34" i="38"/>
  <c r="D33" i="38"/>
  <c r="I33" i="38" s="1"/>
  <c r="Y29" i="38" a="1"/>
  <c r="Y29" i="38" s="1"/>
  <c r="X29" i="38" a="1"/>
  <c r="X29" i="38" s="1"/>
  <c r="W29" i="38" a="1"/>
  <c r="W29" i="38" s="1"/>
  <c r="V30" i="38"/>
  <c r="N30" i="38"/>
  <c r="O30" i="38" s="1"/>
  <c r="P30" i="38" s="1"/>
  <c r="Q30" i="38" s="1"/>
  <c r="R30" i="38" s="1"/>
  <c r="N30" i="37"/>
  <c r="O30" i="37" s="1"/>
  <c r="P30" i="37" s="1"/>
  <c r="Q30" i="37" s="1"/>
  <c r="R30" i="37" s="1"/>
  <c r="V30" i="37"/>
  <c r="C31" i="37"/>
  <c r="E30" i="37"/>
  <c r="D30" i="37"/>
  <c r="I30" i="37" s="1"/>
  <c r="W29" i="37" a="1"/>
  <c r="W29" i="37" s="1"/>
  <c r="Y29" i="37" a="1"/>
  <c r="Y29" i="37" s="1"/>
  <c r="X29" i="37" a="1"/>
  <c r="X29" i="37" s="1"/>
  <c r="C32" i="36"/>
  <c r="E31" i="36"/>
  <c r="D31" i="36"/>
  <c r="I31" i="36" s="1"/>
  <c r="M30" i="36"/>
  <c r="V29" i="36"/>
  <c r="Y28" i="36" a="1"/>
  <c r="Y28" i="36" s="1"/>
  <c r="W28" i="36" a="1"/>
  <c r="W28" i="36" s="1"/>
  <c r="E29" i="35"/>
  <c r="D29" i="35"/>
  <c r="I29" i="35" s="1"/>
  <c r="C30" i="35"/>
  <c r="M30" i="35"/>
  <c r="V29" i="35"/>
  <c r="X28" i="35" a="1"/>
  <c r="X28" i="35" s="1"/>
  <c r="W28" i="35" a="1"/>
  <c r="W28" i="35" s="1"/>
  <c r="Y28" i="35" a="1"/>
  <c r="Y28" i="35" s="1"/>
  <c r="S28" i="34"/>
  <c r="C30" i="34"/>
  <c r="D29" i="34"/>
  <c r="I29" i="34" s="1"/>
  <c r="E29" i="34"/>
  <c r="C32" i="33"/>
  <c r="E31" i="33"/>
  <c r="D31" i="33"/>
  <c r="I31" i="33" s="1"/>
  <c r="V27" i="33"/>
  <c r="M28" i="33"/>
  <c r="W26" i="33" a="1"/>
  <c r="W26" i="33" s="1"/>
  <c r="X26" i="33" a="1"/>
  <c r="X26" i="33" s="1"/>
  <c r="S28" i="32"/>
  <c r="X28" i="32" a="1"/>
  <c r="X28" i="32" s="1"/>
  <c r="C33" i="32"/>
  <c r="E32" i="32"/>
  <c r="D32" i="32"/>
  <c r="I32" i="32" s="1"/>
  <c r="E29" i="31"/>
  <c r="C30" i="31"/>
  <c r="D29" i="31"/>
  <c r="I29" i="31" s="1"/>
  <c r="M28" i="31"/>
  <c r="V27" i="31"/>
  <c r="V29" i="30"/>
  <c r="M30" i="30"/>
  <c r="X28" i="30" a="1"/>
  <c r="X28" i="30" s="1"/>
  <c r="C30" i="30"/>
  <c r="E29" i="30"/>
  <c r="D29" i="30"/>
  <c r="I29" i="30" s="1"/>
  <c r="W28" i="30" a="1"/>
  <c r="W28" i="30" s="1"/>
  <c r="M30" i="29"/>
  <c r="V29" i="29"/>
  <c r="E34" i="29"/>
  <c r="C35" i="29"/>
  <c r="D34" i="29"/>
  <c r="I34" i="29" s="1"/>
  <c r="X28" i="29" a="1"/>
  <c r="X28" i="29" s="1"/>
  <c r="Y28" i="29" a="1"/>
  <c r="Y28" i="29" s="1"/>
  <c r="X28" i="28" a="1"/>
  <c r="X28" i="28" s="1"/>
  <c r="S28" i="28"/>
  <c r="E30" i="28"/>
  <c r="C31" i="28"/>
  <c r="D30" i="28"/>
  <c r="I30" i="28" s="1"/>
  <c r="V27" i="27"/>
  <c r="M28" i="27"/>
  <c r="W26" i="27" a="1"/>
  <c r="W26" i="27" s="1"/>
  <c r="X26" i="27" a="1"/>
  <c r="X26" i="27" s="1"/>
  <c r="C35" i="27"/>
  <c r="E34" i="27"/>
  <c r="D34" i="27"/>
  <c r="I34" i="27" s="1"/>
  <c r="S26" i="26"/>
  <c r="E32" i="26"/>
  <c r="C33" i="26"/>
  <c r="D32" i="26"/>
  <c r="I32" i="26" s="1"/>
  <c r="Y28" i="25" a="1"/>
  <c r="Y28" i="25" s="1"/>
  <c r="X28" i="25" a="1"/>
  <c r="X28" i="25" s="1"/>
  <c r="S28" i="25"/>
  <c r="D29" i="25"/>
  <c r="I29" i="25" s="1"/>
  <c r="C30" i="25"/>
  <c r="E29" i="25"/>
  <c r="V29" i="24"/>
  <c r="M30" i="24"/>
  <c r="Y28" i="24" a="1"/>
  <c r="Y28" i="24" s="1"/>
  <c r="W28" i="24" a="1"/>
  <c r="W28" i="24" s="1"/>
  <c r="C30" i="24"/>
  <c r="E29" i="24"/>
  <c r="D29" i="24"/>
  <c r="I29" i="24" s="1"/>
  <c r="C30" i="23"/>
  <c r="E29" i="23"/>
  <c r="D29" i="23"/>
  <c r="I29" i="23" s="1"/>
  <c r="S28" i="23"/>
  <c r="V29" i="39" l="1"/>
  <c r="M30" i="39"/>
  <c r="X28" i="39" a="1"/>
  <c r="X28" i="39" s="1"/>
  <c r="W28" i="39" a="1"/>
  <c r="W28" i="39" s="1"/>
  <c r="C31" i="39"/>
  <c r="E30" i="39"/>
  <c r="D30" i="39"/>
  <c r="I30" i="39" s="1"/>
  <c r="C35" i="38"/>
  <c r="E34" i="38"/>
  <c r="D34" i="38"/>
  <c r="I34" i="38" s="1"/>
  <c r="S30" i="38"/>
  <c r="X30" i="38" s="1" a="1"/>
  <c r="X30" i="38" s="1"/>
  <c r="C32" i="37"/>
  <c r="E31" i="37"/>
  <c r="D31" i="37"/>
  <c r="I31" i="37" s="1"/>
  <c r="S30" i="37"/>
  <c r="X30" i="37" a="1"/>
  <c r="X30" i="37" s="1"/>
  <c r="C33" i="36"/>
  <c r="E32" i="36"/>
  <c r="D32" i="36"/>
  <c r="I32" i="36" s="1"/>
  <c r="Y29" i="36" a="1"/>
  <c r="Y29" i="36" s="1"/>
  <c r="X29" i="36" a="1"/>
  <c r="X29" i="36" s="1"/>
  <c r="W29" i="36" a="1"/>
  <c r="W29" i="36" s="1"/>
  <c r="V30" i="36"/>
  <c r="N30" i="36"/>
  <c r="O30" i="36" s="1"/>
  <c r="P30" i="36" s="1"/>
  <c r="Q30" i="36" s="1"/>
  <c r="R30" i="36" s="1"/>
  <c r="W29" i="35" a="1"/>
  <c r="W29" i="35" s="1"/>
  <c r="X29" i="35" a="1"/>
  <c r="X29" i="35" s="1"/>
  <c r="Y29" i="35" a="1"/>
  <c r="Y29" i="35" s="1"/>
  <c r="V30" i="35"/>
  <c r="N30" i="35"/>
  <c r="O30" i="35" s="1"/>
  <c r="P30" i="35" s="1"/>
  <c r="Q30" i="35" s="1"/>
  <c r="R30" i="35" s="1"/>
  <c r="C31" i="35"/>
  <c r="E30" i="35"/>
  <c r="D30" i="35"/>
  <c r="I30" i="35" s="1"/>
  <c r="C31" i="34"/>
  <c r="E30" i="34"/>
  <c r="D30" i="34"/>
  <c r="I30" i="34" s="1"/>
  <c r="V29" i="34"/>
  <c r="M30" i="34"/>
  <c r="X28" i="34" a="1"/>
  <c r="X28" i="34" s="1"/>
  <c r="Y28" i="34" a="1"/>
  <c r="Y28" i="34" s="1"/>
  <c r="W28" i="34" a="1"/>
  <c r="W28" i="34" s="1"/>
  <c r="C33" i="33"/>
  <c r="E32" i="33"/>
  <c r="D32" i="33"/>
  <c r="I32" i="33" s="1"/>
  <c r="W27" i="33" a="1"/>
  <c r="W27" i="33" s="1"/>
  <c r="Y27" i="33" a="1"/>
  <c r="Y27" i="33" s="1"/>
  <c r="X27" i="33" a="1"/>
  <c r="X27" i="33" s="1"/>
  <c r="N28" i="33"/>
  <c r="O28" i="33" s="1"/>
  <c r="P28" i="33" s="1"/>
  <c r="Q28" i="33" s="1"/>
  <c r="R28" i="33" s="1"/>
  <c r="V28" i="33"/>
  <c r="V29" i="32"/>
  <c r="M30" i="32"/>
  <c r="W28" i="32" a="1"/>
  <c r="W28" i="32" s="1"/>
  <c r="Y28" i="32" a="1"/>
  <c r="Y28" i="32" s="1"/>
  <c r="C34" i="32"/>
  <c r="D33" i="32"/>
  <c r="I33" i="32" s="1"/>
  <c r="E33" i="32"/>
  <c r="W27" i="31" a="1"/>
  <c r="W27" i="31" s="1"/>
  <c r="Y27" i="31" a="1"/>
  <c r="Y27" i="31" s="1"/>
  <c r="X27" i="31" a="1"/>
  <c r="X27" i="31" s="1"/>
  <c r="V28" i="31"/>
  <c r="N28" i="31"/>
  <c r="O28" i="31" s="1"/>
  <c r="P28" i="31" s="1"/>
  <c r="Q28" i="31" s="1"/>
  <c r="R28" i="31" s="1"/>
  <c r="E30" i="31"/>
  <c r="C31" i="31"/>
  <c r="D30" i="31"/>
  <c r="I30" i="31" s="1"/>
  <c r="C31" i="30"/>
  <c r="E30" i="30"/>
  <c r="D30" i="30"/>
  <c r="I30" i="30" s="1"/>
  <c r="V30" i="30"/>
  <c r="N30" i="30"/>
  <c r="O30" i="30" s="1"/>
  <c r="P30" i="30" s="1"/>
  <c r="Q30" i="30" s="1"/>
  <c r="R30" i="30" s="1"/>
  <c r="W29" i="30" a="1"/>
  <c r="W29" i="30" s="1"/>
  <c r="Y29" i="30" a="1"/>
  <c r="Y29" i="30" s="1"/>
  <c r="X29" i="30" a="1"/>
  <c r="X29" i="30" s="1"/>
  <c r="E35" i="29"/>
  <c r="C36" i="29"/>
  <c r="D35" i="29"/>
  <c r="I35" i="29" s="1"/>
  <c r="X29" i="29" a="1"/>
  <c r="X29" i="29" s="1"/>
  <c r="Y29" i="29" a="1"/>
  <c r="Y29" i="29" s="1"/>
  <c r="W29" i="29" a="1"/>
  <c r="W29" i="29" s="1"/>
  <c r="N30" i="29"/>
  <c r="O30" i="29" s="1"/>
  <c r="P30" i="29" s="1"/>
  <c r="Q30" i="29" s="1"/>
  <c r="R30" i="29" s="1"/>
  <c r="V30" i="29"/>
  <c r="C32" i="28"/>
  <c r="E31" i="28"/>
  <c r="D31" i="28"/>
  <c r="I31" i="28" s="1"/>
  <c r="M30" i="28"/>
  <c r="V29" i="28"/>
  <c r="Y28" i="28" a="1"/>
  <c r="Y28" i="28" s="1"/>
  <c r="W28" i="28" a="1"/>
  <c r="W28" i="28" s="1"/>
  <c r="E35" i="27"/>
  <c r="C36" i="27"/>
  <c r="D35" i="27"/>
  <c r="I35" i="27" s="1"/>
  <c r="V28" i="27"/>
  <c r="N28" i="27"/>
  <c r="O28" i="27" s="1"/>
  <c r="P28" i="27" s="1"/>
  <c r="Q28" i="27" s="1"/>
  <c r="R28" i="27" s="1"/>
  <c r="X27" i="27" a="1"/>
  <c r="X27" i="27" s="1"/>
  <c r="Y27" i="27" a="1"/>
  <c r="Y27" i="27" s="1"/>
  <c r="W27" i="27" a="1"/>
  <c r="W27" i="27" s="1"/>
  <c r="V27" i="26"/>
  <c r="M28" i="26"/>
  <c r="W26" i="26" a="1"/>
  <c r="W26" i="26" s="1"/>
  <c r="E33" i="26"/>
  <c r="C34" i="26"/>
  <c r="D33" i="26"/>
  <c r="I33" i="26" s="1"/>
  <c r="X26" i="26" a="1"/>
  <c r="X26" i="26" s="1"/>
  <c r="Y26" i="26" a="1"/>
  <c r="Y26" i="26" s="1"/>
  <c r="C31" i="25"/>
  <c r="E30" i="25"/>
  <c r="D30" i="25"/>
  <c r="I30" i="25" s="1"/>
  <c r="V29" i="25"/>
  <c r="M30" i="25"/>
  <c r="W28" i="25" a="1"/>
  <c r="W28" i="25" s="1"/>
  <c r="C31" i="24"/>
  <c r="E30" i="24"/>
  <c r="D30" i="24"/>
  <c r="I30" i="24" s="1"/>
  <c r="N30" i="24"/>
  <c r="O30" i="24" s="1"/>
  <c r="P30" i="24" s="1"/>
  <c r="Q30" i="24" s="1"/>
  <c r="R30" i="24" s="1"/>
  <c r="V30" i="24"/>
  <c r="W29" i="24" a="1"/>
  <c r="W29" i="24" s="1"/>
  <c r="X29" i="24" a="1"/>
  <c r="X29" i="24" s="1"/>
  <c r="Y29" i="24" a="1"/>
  <c r="Y29" i="24" s="1"/>
  <c r="M30" i="23"/>
  <c r="V29" i="23"/>
  <c r="X28" i="23" a="1"/>
  <c r="X28" i="23" s="1"/>
  <c r="W28" i="23" a="1"/>
  <c r="W28" i="23" s="1"/>
  <c r="E30" i="23"/>
  <c r="C31" i="23"/>
  <c r="D30" i="23"/>
  <c r="I30" i="23" s="1"/>
  <c r="Y28" i="23" a="1"/>
  <c r="Y28" i="23" s="1"/>
  <c r="C32" i="39" l="1"/>
  <c r="E31" i="39"/>
  <c r="D31" i="39"/>
  <c r="I31" i="39" s="1"/>
  <c r="V30" i="39"/>
  <c r="N30" i="39"/>
  <c r="O30" i="39" s="1"/>
  <c r="P30" i="39" s="1"/>
  <c r="Q30" i="39" s="1"/>
  <c r="R30" i="39" s="1"/>
  <c r="W29" i="39" a="1"/>
  <c r="W29" i="39" s="1"/>
  <c r="Y29" i="39" a="1"/>
  <c r="Y29" i="39" s="1"/>
  <c r="X29" i="39" a="1"/>
  <c r="X29" i="39" s="1"/>
  <c r="V31" i="38"/>
  <c r="M32" i="38"/>
  <c r="Y30" i="38" a="1"/>
  <c r="Y30" i="38" s="1"/>
  <c r="W30" i="38" a="1"/>
  <c r="W30" i="38" s="1"/>
  <c r="E35" i="38"/>
  <c r="C36" i="38"/>
  <c r="D35" i="38"/>
  <c r="I35" i="38" s="1"/>
  <c r="V31" i="37"/>
  <c r="M32" i="37"/>
  <c r="W30" i="37" a="1"/>
  <c r="W30" i="37" s="1"/>
  <c r="C33" i="37"/>
  <c r="E32" i="37"/>
  <c r="D32" i="37"/>
  <c r="I32" i="37" s="1"/>
  <c r="Y30" i="37" a="1"/>
  <c r="Y30" i="37" s="1"/>
  <c r="C34" i="36"/>
  <c r="E33" i="36"/>
  <c r="D33" i="36"/>
  <c r="I33" i="36" s="1"/>
  <c r="S30" i="36"/>
  <c r="X30" i="36" a="1"/>
  <c r="X30" i="36" s="1"/>
  <c r="S30" i="35"/>
  <c r="X30" i="35" a="1"/>
  <c r="X30" i="35" s="1"/>
  <c r="C32" i="35"/>
  <c r="E31" i="35"/>
  <c r="D31" i="35"/>
  <c r="I31" i="35" s="1"/>
  <c r="N30" i="34"/>
  <c r="O30" i="34" s="1"/>
  <c r="P30" i="34" s="1"/>
  <c r="Q30" i="34" s="1"/>
  <c r="R30" i="34" s="1"/>
  <c r="V30" i="34"/>
  <c r="W29" i="34" a="1"/>
  <c r="W29" i="34" s="1"/>
  <c r="Y29" i="34" a="1"/>
  <c r="Y29" i="34" s="1"/>
  <c r="X29" i="34" a="1"/>
  <c r="X29" i="34" s="1"/>
  <c r="E31" i="34"/>
  <c r="C32" i="34"/>
  <c r="D31" i="34"/>
  <c r="I31" i="34" s="1"/>
  <c r="C34" i="33"/>
  <c r="E33" i="33"/>
  <c r="D33" i="33"/>
  <c r="I33" i="33" s="1"/>
  <c r="S28" i="33"/>
  <c r="X28" i="33" a="1"/>
  <c r="X28" i="33" s="1"/>
  <c r="V30" i="32"/>
  <c r="N30" i="32"/>
  <c r="O30" i="32" s="1"/>
  <c r="P30" i="32" s="1"/>
  <c r="Q30" i="32" s="1"/>
  <c r="R30" i="32" s="1"/>
  <c r="W29" i="32" a="1"/>
  <c r="W29" i="32" s="1"/>
  <c r="Y29" i="32" a="1"/>
  <c r="Y29" i="32" s="1"/>
  <c r="X29" i="32" a="1"/>
  <c r="X29" i="32" s="1"/>
  <c r="D34" i="32"/>
  <c r="I34" i="32" s="1"/>
  <c r="C35" i="32"/>
  <c r="E34" i="32"/>
  <c r="E31" i="31"/>
  <c r="C32" i="31"/>
  <c r="D31" i="31"/>
  <c r="I31" i="31" s="1"/>
  <c r="X28" i="31" a="1"/>
  <c r="X28" i="31" s="1"/>
  <c r="S28" i="31"/>
  <c r="Y30" i="30" a="1"/>
  <c r="Y30" i="30" s="1"/>
  <c r="C32" i="30"/>
  <c r="E31" i="30"/>
  <c r="D31" i="30"/>
  <c r="I31" i="30" s="1"/>
  <c r="S30" i="30"/>
  <c r="X30" i="30" a="1"/>
  <c r="X30" i="30" s="1"/>
  <c r="W30" i="30" a="1"/>
  <c r="W30" i="30" s="1"/>
  <c r="S30" i="29"/>
  <c r="X30" i="29" a="1"/>
  <c r="X30" i="29" s="1"/>
  <c r="E36" i="29"/>
  <c r="D36" i="29"/>
  <c r="I36" i="29" s="1"/>
  <c r="C37" i="29"/>
  <c r="Y29" i="28" a="1"/>
  <c r="Y29" i="28" s="1"/>
  <c r="X29" i="28" a="1"/>
  <c r="X29" i="28" s="1"/>
  <c r="W29" i="28" a="1"/>
  <c r="W29" i="28" s="1"/>
  <c r="N30" i="28"/>
  <c r="O30" i="28" s="1"/>
  <c r="P30" i="28" s="1"/>
  <c r="Q30" i="28" s="1"/>
  <c r="R30" i="28" s="1"/>
  <c r="V30" i="28"/>
  <c r="C33" i="28"/>
  <c r="E32" i="28"/>
  <c r="D32" i="28"/>
  <c r="I32" i="28" s="1"/>
  <c r="Y28" i="27" a="1"/>
  <c r="Y28" i="27" s="1"/>
  <c r="W28" i="27" a="1"/>
  <c r="W28" i="27" s="1"/>
  <c r="X28" i="27" a="1"/>
  <c r="X28" i="27" s="1"/>
  <c r="S28" i="27"/>
  <c r="C37" i="27"/>
  <c r="E36" i="27"/>
  <c r="D36" i="27"/>
  <c r="I36" i="27" s="1"/>
  <c r="C35" i="26"/>
  <c r="E34" i="26"/>
  <c r="D34" i="26"/>
  <c r="I34" i="26" s="1"/>
  <c r="V28" i="26"/>
  <c r="N28" i="26"/>
  <c r="O28" i="26" s="1"/>
  <c r="P28" i="26" s="1"/>
  <c r="Q28" i="26" s="1"/>
  <c r="R28" i="26" s="1"/>
  <c r="Y27" i="26" a="1"/>
  <c r="Y27" i="26" s="1"/>
  <c r="X27" i="26" a="1"/>
  <c r="X27" i="26" s="1"/>
  <c r="W27" i="26" a="1"/>
  <c r="W27" i="26" s="1"/>
  <c r="V30" i="25"/>
  <c r="N30" i="25"/>
  <c r="O30" i="25" s="1"/>
  <c r="P30" i="25" s="1"/>
  <c r="Q30" i="25" s="1"/>
  <c r="R30" i="25" s="1"/>
  <c r="C32" i="25"/>
  <c r="D31" i="25"/>
  <c r="I31" i="25" s="1"/>
  <c r="E31" i="25"/>
  <c r="Y29" i="25" a="1"/>
  <c r="Y29" i="25" s="1"/>
  <c r="X29" i="25" a="1"/>
  <c r="X29" i="25" s="1"/>
  <c r="W29" i="25" a="1"/>
  <c r="W29" i="25" s="1"/>
  <c r="Y30" i="24" a="1"/>
  <c r="Y30" i="24" s="1"/>
  <c r="W30" i="24" a="1"/>
  <c r="W30" i="24" s="1"/>
  <c r="S30" i="24"/>
  <c r="D31" i="24"/>
  <c r="I31" i="24" s="1"/>
  <c r="C32" i="24"/>
  <c r="E31" i="24"/>
  <c r="E31" i="23"/>
  <c r="C32" i="23"/>
  <c r="D31" i="23"/>
  <c r="I31" i="23" s="1"/>
  <c r="Y29" i="23" a="1"/>
  <c r="Y29" i="23" s="1"/>
  <c r="X29" i="23" a="1"/>
  <c r="X29" i="23" s="1"/>
  <c r="W29" i="23" a="1"/>
  <c r="W29" i="23" s="1"/>
  <c r="V30" i="23"/>
  <c r="N30" i="23"/>
  <c r="O30" i="23" s="1"/>
  <c r="P30" i="23" s="1"/>
  <c r="Q30" i="23" s="1"/>
  <c r="R30" i="23" s="1"/>
  <c r="S30" i="39" l="1"/>
  <c r="X30" i="39" s="1" a="1"/>
  <c r="X30" i="39" s="1"/>
  <c r="W30" i="39" a="1"/>
  <c r="W30" i="39" s="1"/>
  <c r="C33" i="39"/>
  <c r="E32" i="39"/>
  <c r="D32" i="39"/>
  <c r="I32" i="39" s="1"/>
  <c r="E36" i="38"/>
  <c r="C37" i="38"/>
  <c r="D36" i="38"/>
  <c r="I36" i="38" s="1"/>
  <c r="W31" i="38" a="1"/>
  <c r="W31" i="38" s="1"/>
  <c r="Y31" i="38" a="1"/>
  <c r="Y31" i="38" s="1"/>
  <c r="X31" i="38" a="1"/>
  <c r="X31" i="38" s="1"/>
  <c r="V32" i="38"/>
  <c r="N32" i="38"/>
  <c r="O32" i="38" s="1"/>
  <c r="P32" i="38" s="1"/>
  <c r="Q32" i="38" s="1"/>
  <c r="R32" i="38" s="1"/>
  <c r="C34" i="37"/>
  <c r="E33" i="37"/>
  <c r="D33" i="37"/>
  <c r="I33" i="37" s="1"/>
  <c r="V32" i="37"/>
  <c r="N32" i="37"/>
  <c r="O32" i="37" s="1"/>
  <c r="P32" i="37" s="1"/>
  <c r="Q32" i="37" s="1"/>
  <c r="R32" i="37" s="1"/>
  <c r="X31" i="37" a="1"/>
  <c r="X31" i="37" s="1"/>
  <c r="W31" i="37" a="1"/>
  <c r="W31" i="37" s="1"/>
  <c r="Y31" i="37" a="1"/>
  <c r="Y31" i="37" s="1"/>
  <c r="M32" i="36"/>
  <c r="V31" i="36"/>
  <c r="W30" i="36" a="1"/>
  <c r="W30" i="36" s="1"/>
  <c r="Y30" i="36" a="1"/>
  <c r="Y30" i="36" s="1"/>
  <c r="C35" i="36"/>
  <c r="E34" i="36"/>
  <c r="D34" i="36"/>
  <c r="I34" i="36" s="1"/>
  <c r="M32" i="35"/>
  <c r="V31" i="35"/>
  <c r="Y30" i="35" a="1"/>
  <c r="Y30" i="35" s="1"/>
  <c r="W30" i="35" a="1"/>
  <c r="W30" i="35" s="1"/>
  <c r="C33" i="35"/>
  <c r="D32" i="35"/>
  <c r="I32" i="35" s="1"/>
  <c r="E32" i="35"/>
  <c r="S30" i="34"/>
  <c r="X30" i="34" a="1"/>
  <c r="X30" i="34" s="1"/>
  <c r="C33" i="34"/>
  <c r="E32" i="34"/>
  <c r="D32" i="34"/>
  <c r="I32" i="34" s="1"/>
  <c r="C35" i="33"/>
  <c r="E34" i="33"/>
  <c r="D34" i="33"/>
  <c r="I34" i="33" s="1"/>
  <c r="V29" i="33"/>
  <c r="M30" i="33"/>
  <c r="Y28" i="33" a="1"/>
  <c r="Y28" i="33" s="1"/>
  <c r="W28" i="33" a="1"/>
  <c r="W28" i="33" s="1"/>
  <c r="S30" i="32"/>
  <c r="Y30" i="32" a="1"/>
  <c r="Y30" i="32" s="1"/>
  <c r="C36" i="32"/>
  <c r="E35" i="32"/>
  <c r="D35" i="32"/>
  <c r="I35" i="32" s="1"/>
  <c r="C33" i="31"/>
  <c r="E32" i="31"/>
  <c r="D32" i="31"/>
  <c r="I32" i="31" s="1"/>
  <c r="V29" i="31"/>
  <c r="M30" i="31"/>
  <c r="W28" i="31" a="1"/>
  <c r="W28" i="31" s="1"/>
  <c r="Y28" i="31" a="1"/>
  <c r="Y28" i="31" s="1"/>
  <c r="E32" i="30"/>
  <c r="C33" i="30"/>
  <c r="D32" i="30"/>
  <c r="I32" i="30" s="1"/>
  <c r="V31" i="30"/>
  <c r="M32" i="30"/>
  <c r="E37" i="29"/>
  <c r="C38" i="29"/>
  <c r="D37" i="29"/>
  <c r="I37" i="29" s="1"/>
  <c r="V31" i="29"/>
  <c r="M32" i="29"/>
  <c r="W30" i="29" a="1"/>
  <c r="W30" i="29" s="1"/>
  <c r="Y30" i="29" a="1"/>
  <c r="Y30" i="29" s="1"/>
  <c r="C34" i="28"/>
  <c r="E33" i="28"/>
  <c r="D33" i="28"/>
  <c r="I33" i="28" s="1"/>
  <c r="S30" i="28"/>
  <c r="E37" i="27"/>
  <c r="C38" i="27"/>
  <c r="D37" i="27"/>
  <c r="I37" i="27" s="1"/>
  <c r="V29" i="27"/>
  <c r="M30" i="27"/>
  <c r="S28" i="26"/>
  <c r="X28" i="26" a="1"/>
  <c r="X28" i="26" s="1"/>
  <c r="C36" i="26"/>
  <c r="E35" i="26"/>
  <c r="D35" i="26"/>
  <c r="I35" i="26" s="1"/>
  <c r="C33" i="25"/>
  <c r="D32" i="25"/>
  <c r="I32" i="25" s="1"/>
  <c r="E32" i="25"/>
  <c r="S30" i="25"/>
  <c r="C33" i="24"/>
  <c r="E32" i="24"/>
  <c r="D32" i="24"/>
  <c r="I32" i="24" s="1"/>
  <c r="V31" i="24"/>
  <c r="M32" i="24"/>
  <c r="X30" i="24" a="1"/>
  <c r="X30" i="24" s="1"/>
  <c r="S30" i="23"/>
  <c r="Y30" i="23" s="1" a="1"/>
  <c r="Y30" i="23" s="1"/>
  <c r="X30" i="23" a="1"/>
  <c r="X30" i="23" s="1"/>
  <c r="E32" i="23"/>
  <c r="C33" i="23"/>
  <c r="D32" i="23"/>
  <c r="I32" i="23" s="1"/>
  <c r="C34" i="39" l="1"/>
  <c r="E33" i="39"/>
  <c r="D33" i="39"/>
  <c r="I33" i="39" s="1"/>
  <c r="M32" i="39"/>
  <c r="V31" i="39"/>
  <c r="Y30" i="39" a="1"/>
  <c r="Y30" i="39" s="1"/>
  <c r="S32" i="38"/>
  <c r="X32" i="38" a="1"/>
  <c r="X32" i="38" s="1"/>
  <c r="E37" i="38"/>
  <c r="C38" i="38"/>
  <c r="D37" i="38"/>
  <c r="I37" i="38" s="1"/>
  <c r="S32" i="37"/>
  <c r="Y32" i="37" a="1"/>
  <c r="Y32" i="37" s="1"/>
  <c r="E34" i="37"/>
  <c r="D34" i="37"/>
  <c r="I34" i="37" s="1"/>
  <c r="C35" i="37"/>
  <c r="W31" i="36" a="1"/>
  <c r="W31" i="36" s="1"/>
  <c r="X31" i="36" a="1"/>
  <c r="X31" i="36" s="1"/>
  <c r="Y31" i="36" a="1"/>
  <c r="Y31" i="36" s="1"/>
  <c r="C36" i="36"/>
  <c r="E35" i="36"/>
  <c r="D35" i="36"/>
  <c r="I35" i="36" s="1"/>
  <c r="N32" i="36"/>
  <c r="O32" i="36" s="1"/>
  <c r="P32" i="36" s="1"/>
  <c r="Q32" i="36" s="1"/>
  <c r="R32" i="36" s="1"/>
  <c r="V32" i="36"/>
  <c r="E33" i="35"/>
  <c r="C34" i="35"/>
  <c r="D33" i="35"/>
  <c r="I33" i="35" s="1"/>
  <c r="X31" i="35" a="1"/>
  <c r="X31" i="35" s="1"/>
  <c r="W31" i="35" a="1"/>
  <c r="W31" i="35" s="1"/>
  <c r="Y31" i="35" a="1"/>
  <c r="Y31" i="35" s="1"/>
  <c r="V32" i="35"/>
  <c r="N32" i="35"/>
  <c r="O32" i="35" s="1"/>
  <c r="P32" i="35" s="1"/>
  <c r="Q32" i="35" s="1"/>
  <c r="R32" i="35" s="1"/>
  <c r="C34" i="34"/>
  <c r="D33" i="34"/>
  <c r="I33" i="34" s="1"/>
  <c r="E33" i="34"/>
  <c r="M32" i="34"/>
  <c r="V31" i="34"/>
  <c r="W30" i="34" a="1"/>
  <c r="W30" i="34" s="1"/>
  <c r="Y30" i="34" a="1"/>
  <c r="Y30" i="34" s="1"/>
  <c r="N30" i="33"/>
  <c r="O30" i="33" s="1"/>
  <c r="P30" i="33" s="1"/>
  <c r="Q30" i="33" s="1"/>
  <c r="R30" i="33" s="1"/>
  <c r="V30" i="33"/>
  <c r="Y29" i="33" a="1"/>
  <c r="Y29" i="33" s="1"/>
  <c r="X29" i="33" a="1"/>
  <c r="X29" i="33" s="1"/>
  <c r="W29" i="33" a="1"/>
  <c r="W29" i="33" s="1"/>
  <c r="C36" i="33"/>
  <c r="E35" i="33"/>
  <c r="D35" i="33"/>
  <c r="I35" i="33" s="1"/>
  <c r="M32" i="32"/>
  <c r="V31" i="32"/>
  <c r="X30" i="32" a="1"/>
  <c r="X30" i="32" s="1"/>
  <c r="W30" i="32" a="1"/>
  <c r="W30" i="32" s="1"/>
  <c r="E36" i="32"/>
  <c r="C37" i="32"/>
  <c r="D36" i="32"/>
  <c r="I36" i="32" s="1"/>
  <c r="N30" i="31"/>
  <c r="O30" i="31" s="1"/>
  <c r="P30" i="31" s="1"/>
  <c r="Q30" i="31" s="1"/>
  <c r="R30" i="31" s="1"/>
  <c r="V30" i="31"/>
  <c r="W29" i="31" a="1"/>
  <c r="W29" i="31" s="1"/>
  <c r="Y29" i="31" a="1"/>
  <c r="Y29" i="31" s="1"/>
  <c r="X29" i="31" a="1"/>
  <c r="X29" i="31" s="1"/>
  <c r="C34" i="31"/>
  <c r="E33" i="31"/>
  <c r="D33" i="31"/>
  <c r="I33" i="31" s="1"/>
  <c r="V32" i="30"/>
  <c r="N32" i="30"/>
  <c r="O32" i="30" s="1"/>
  <c r="P32" i="30" s="1"/>
  <c r="Q32" i="30" s="1"/>
  <c r="R32" i="30" s="1"/>
  <c r="X31" i="30" a="1"/>
  <c r="X31" i="30" s="1"/>
  <c r="Y31" i="30" a="1"/>
  <c r="Y31" i="30" s="1"/>
  <c r="W31" i="30" a="1"/>
  <c r="W31" i="30" s="1"/>
  <c r="C34" i="30"/>
  <c r="E33" i="30"/>
  <c r="D33" i="30"/>
  <c r="I33" i="30" s="1"/>
  <c r="V32" i="29"/>
  <c r="N32" i="29"/>
  <c r="O32" i="29" s="1"/>
  <c r="P32" i="29" s="1"/>
  <c r="Q32" i="29" s="1"/>
  <c r="R32" i="29" s="1"/>
  <c r="Y31" i="29" a="1"/>
  <c r="Y31" i="29" s="1"/>
  <c r="X31" i="29" a="1"/>
  <c r="X31" i="29" s="1"/>
  <c r="W31" i="29" a="1"/>
  <c r="W31" i="29" s="1"/>
  <c r="E38" i="29"/>
  <c r="C39" i="29"/>
  <c r="D38" i="29"/>
  <c r="I38" i="29" s="1"/>
  <c r="M32" i="28"/>
  <c r="V31" i="28"/>
  <c r="W30" i="28" a="1"/>
  <c r="W30" i="28" s="1"/>
  <c r="E34" i="28"/>
  <c r="D34" i="28"/>
  <c r="I34" i="28" s="1"/>
  <c r="C35" i="28"/>
  <c r="Y30" i="28" a="1"/>
  <c r="Y30" i="28" s="1"/>
  <c r="X30" i="28" a="1"/>
  <c r="X30" i="28" s="1"/>
  <c r="V30" i="27"/>
  <c r="N30" i="27"/>
  <c r="O30" i="27" s="1"/>
  <c r="P30" i="27" s="1"/>
  <c r="Q30" i="27" s="1"/>
  <c r="R30" i="27" s="1"/>
  <c r="X29" i="27" a="1"/>
  <c r="X29" i="27" s="1"/>
  <c r="W29" i="27" a="1"/>
  <c r="W29" i="27" s="1"/>
  <c r="Y29" i="27" a="1"/>
  <c r="Y29" i="27" s="1"/>
  <c r="E38" i="27"/>
  <c r="C39" i="27"/>
  <c r="D38" i="27"/>
  <c r="I38" i="27" s="1"/>
  <c r="M30" i="26"/>
  <c r="V29" i="26"/>
  <c r="Y28" i="26" a="1"/>
  <c r="Y28" i="26" s="1"/>
  <c r="C37" i="26"/>
  <c r="E36" i="26"/>
  <c r="D36" i="26"/>
  <c r="I36" i="26" s="1"/>
  <c r="W28" i="26" a="1"/>
  <c r="W28" i="26" s="1"/>
  <c r="M32" i="25"/>
  <c r="V31" i="25"/>
  <c r="W30" i="25" a="1"/>
  <c r="W30" i="25" s="1"/>
  <c r="X30" i="25" a="1"/>
  <c r="X30" i="25" s="1"/>
  <c r="C34" i="25"/>
  <c r="E33" i="25"/>
  <c r="D33" i="25"/>
  <c r="I33" i="25" s="1"/>
  <c r="Y30" i="25" a="1"/>
  <c r="Y30" i="25" s="1"/>
  <c r="C34" i="24"/>
  <c r="E33" i="24"/>
  <c r="D33" i="24"/>
  <c r="I33" i="24" s="1"/>
  <c r="V32" i="24"/>
  <c r="N32" i="24"/>
  <c r="O32" i="24" s="1"/>
  <c r="P32" i="24" s="1"/>
  <c r="Q32" i="24" s="1"/>
  <c r="R32" i="24" s="1"/>
  <c r="X31" i="24" a="1"/>
  <c r="X31" i="24" s="1"/>
  <c r="W31" i="24" a="1"/>
  <c r="W31" i="24" s="1"/>
  <c r="Y31" i="24" a="1"/>
  <c r="Y31" i="24" s="1"/>
  <c r="C34" i="23"/>
  <c r="E33" i="23"/>
  <c r="D33" i="23"/>
  <c r="I33" i="23" s="1"/>
  <c r="M32" i="23"/>
  <c r="V31" i="23"/>
  <c r="W30" i="23" a="1"/>
  <c r="W30" i="23" s="1"/>
  <c r="X31" i="39" l="1" a="1"/>
  <c r="X31" i="39" s="1"/>
  <c r="W31" i="39" a="1"/>
  <c r="W31" i="39" s="1"/>
  <c r="Y31" i="39" a="1"/>
  <c r="Y31" i="39" s="1"/>
  <c r="N32" i="39"/>
  <c r="O32" i="39" s="1"/>
  <c r="P32" i="39" s="1"/>
  <c r="Q32" i="39" s="1"/>
  <c r="R32" i="39" s="1"/>
  <c r="V32" i="39"/>
  <c r="C35" i="39"/>
  <c r="E34" i="39"/>
  <c r="D34" i="39"/>
  <c r="I34" i="39" s="1"/>
  <c r="C39" i="38"/>
  <c r="E38" i="38"/>
  <c r="D38" i="38"/>
  <c r="I38" i="38" s="1"/>
  <c r="V33" i="38"/>
  <c r="M34" i="38"/>
  <c r="Y32" i="38" a="1"/>
  <c r="Y32" i="38" s="1"/>
  <c r="W32" i="38" a="1"/>
  <c r="W32" i="38" s="1"/>
  <c r="C36" i="37"/>
  <c r="E35" i="37"/>
  <c r="D35" i="37"/>
  <c r="I35" i="37" s="1"/>
  <c r="M34" i="37"/>
  <c r="V33" i="37"/>
  <c r="X32" i="37" a="1"/>
  <c r="X32" i="37" s="1"/>
  <c r="W32" i="37" a="1"/>
  <c r="W32" i="37" s="1"/>
  <c r="C37" i="36"/>
  <c r="E36" i="36"/>
  <c r="D36" i="36"/>
  <c r="I36" i="36" s="1"/>
  <c r="S32" i="36"/>
  <c r="C35" i="35"/>
  <c r="D34" i="35"/>
  <c r="I34" i="35" s="1"/>
  <c r="E34" i="35"/>
  <c r="S32" i="35"/>
  <c r="X31" i="34" a="1"/>
  <c r="X31" i="34" s="1"/>
  <c r="W31" i="34" a="1"/>
  <c r="W31" i="34" s="1"/>
  <c r="Y31" i="34" a="1"/>
  <c r="Y31" i="34" s="1"/>
  <c r="N32" i="34"/>
  <c r="O32" i="34" s="1"/>
  <c r="P32" i="34" s="1"/>
  <c r="Q32" i="34" s="1"/>
  <c r="R32" i="34" s="1"/>
  <c r="V32" i="34"/>
  <c r="D34" i="34"/>
  <c r="I34" i="34" s="1"/>
  <c r="E34" i="34"/>
  <c r="C35" i="34"/>
  <c r="C37" i="33"/>
  <c r="E36" i="33"/>
  <c r="D36" i="33"/>
  <c r="I36" i="33" s="1"/>
  <c r="S30" i="33"/>
  <c r="Y30" i="33" s="1" a="1"/>
  <c r="Y30" i="33" s="1"/>
  <c r="C38" i="32"/>
  <c r="E37" i="32"/>
  <c r="D37" i="32"/>
  <c r="I37" i="32" s="1"/>
  <c r="Y31" i="32" a="1"/>
  <c r="Y31" i="32" s="1"/>
  <c r="W31" i="32" a="1"/>
  <c r="W31" i="32" s="1"/>
  <c r="X31" i="32" a="1"/>
  <c r="X31" i="32" s="1"/>
  <c r="N32" i="32"/>
  <c r="O32" i="32" s="1"/>
  <c r="P32" i="32" s="1"/>
  <c r="Q32" i="32" s="1"/>
  <c r="R32" i="32" s="1"/>
  <c r="V32" i="32"/>
  <c r="C35" i="31"/>
  <c r="E34" i="31"/>
  <c r="D34" i="31"/>
  <c r="I34" i="31" s="1"/>
  <c r="S30" i="31"/>
  <c r="X30" i="31" a="1"/>
  <c r="X30" i="31" s="1"/>
  <c r="W32" i="30" a="1"/>
  <c r="W32" i="30" s="1"/>
  <c r="Y32" i="30" a="1"/>
  <c r="Y32" i="30" s="1"/>
  <c r="C35" i="30"/>
  <c r="E34" i="30"/>
  <c r="D34" i="30"/>
  <c r="I34" i="30" s="1"/>
  <c r="S32" i="30"/>
  <c r="X32" i="30" a="1"/>
  <c r="X32" i="30" s="1"/>
  <c r="E39" i="29"/>
  <c r="C40" i="29"/>
  <c r="D39" i="29"/>
  <c r="I39" i="29" s="1"/>
  <c r="S32" i="29"/>
  <c r="X32" i="29" s="1" a="1"/>
  <c r="X32" i="29" s="1"/>
  <c r="C36" i="28"/>
  <c r="E35" i="28"/>
  <c r="D35" i="28"/>
  <c r="I35" i="28" s="1"/>
  <c r="X31" i="28" a="1"/>
  <c r="X31" i="28" s="1"/>
  <c r="W31" i="28" a="1"/>
  <c r="W31" i="28" s="1"/>
  <c r="Y31" i="28" a="1"/>
  <c r="Y31" i="28" s="1"/>
  <c r="N32" i="28"/>
  <c r="O32" i="28" s="1"/>
  <c r="P32" i="28" s="1"/>
  <c r="Q32" i="28" s="1"/>
  <c r="R32" i="28" s="1"/>
  <c r="V32" i="28"/>
  <c r="S30" i="27"/>
  <c r="X30" i="27" a="1"/>
  <c r="X30" i="27" s="1"/>
  <c r="E39" i="27"/>
  <c r="C40" i="27"/>
  <c r="D39" i="27"/>
  <c r="I39" i="27" s="1"/>
  <c r="E37" i="26"/>
  <c r="C38" i="26"/>
  <c r="D37" i="26"/>
  <c r="I37" i="26" s="1"/>
  <c r="Y29" i="26" a="1"/>
  <c r="Y29" i="26" s="1"/>
  <c r="W29" i="26" a="1"/>
  <c r="W29" i="26" s="1"/>
  <c r="X29" i="26" a="1"/>
  <c r="X29" i="26" s="1"/>
  <c r="V30" i="26"/>
  <c r="N30" i="26"/>
  <c r="O30" i="26" s="1"/>
  <c r="P30" i="26" s="1"/>
  <c r="Q30" i="26" s="1"/>
  <c r="R30" i="26" s="1"/>
  <c r="E34" i="25"/>
  <c r="C35" i="25"/>
  <c r="D34" i="25"/>
  <c r="I34" i="25" s="1"/>
  <c r="Y31" i="25" a="1"/>
  <c r="Y31" i="25" s="1"/>
  <c r="X31" i="25" a="1"/>
  <c r="X31" i="25" s="1"/>
  <c r="W31" i="25" a="1"/>
  <c r="W31" i="25" s="1"/>
  <c r="V32" i="25"/>
  <c r="N32" i="25"/>
  <c r="O32" i="25" s="1"/>
  <c r="P32" i="25" s="1"/>
  <c r="Q32" i="25" s="1"/>
  <c r="R32" i="25" s="1"/>
  <c r="W32" i="24" a="1"/>
  <c r="W32" i="24" s="1"/>
  <c r="X32" i="24" a="1"/>
  <c r="X32" i="24" s="1"/>
  <c r="S32" i="24"/>
  <c r="Y32" i="24" a="1"/>
  <c r="Y32" i="24" s="1"/>
  <c r="C35" i="24"/>
  <c r="E34" i="24"/>
  <c r="D34" i="24"/>
  <c r="I34" i="24" s="1"/>
  <c r="X31" i="23" a="1"/>
  <c r="X31" i="23" s="1"/>
  <c r="Y31" i="23" a="1"/>
  <c r="Y31" i="23" s="1"/>
  <c r="W31" i="23" a="1"/>
  <c r="W31" i="23" s="1"/>
  <c r="V32" i="23"/>
  <c r="N32" i="23"/>
  <c r="O32" i="23" s="1"/>
  <c r="P32" i="23" s="1"/>
  <c r="Q32" i="23" s="1"/>
  <c r="R32" i="23" s="1"/>
  <c r="E34" i="23"/>
  <c r="C35" i="23"/>
  <c r="D34" i="23"/>
  <c r="I34" i="23" s="1"/>
  <c r="C36" i="39" l="1"/>
  <c r="E35" i="39"/>
  <c r="D35" i="39"/>
  <c r="I35" i="39" s="1"/>
  <c r="S32" i="39"/>
  <c r="X32" i="39" a="1"/>
  <c r="X32" i="39" s="1"/>
  <c r="Y33" i="38" a="1"/>
  <c r="Y33" i="38" s="1"/>
  <c r="X33" i="38" a="1"/>
  <c r="X33" i="38" s="1"/>
  <c r="W33" i="38" a="1"/>
  <c r="W33" i="38" s="1"/>
  <c r="V34" i="38"/>
  <c r="N34" i="38"/>
  <c r="O34" i="38" s="1"/>
  <c r="P34" i="38" s="1"/>
  <c r="Q34" i="38" s="1"/>
  <c r="R34" i="38" s="1"/>
  <c r="C40" i="38"/>
  <c r="E39" i="38"/>
  <c r="D39" i="38"/>
  <c r="I39" i="38" s="1"/>
  <c r="Y33" i="37" a="1"/>
  <c r="Y33" i="37" s="1"/>
  <c r="W33" i="37" a="1"/>
  <c r="W33" i="37" s="1"/>
  <c r="X33" i="37" a="1"/>
  <c r="X33" i="37" s="1"/>
  <c r="V34" i="37"/>
  <c r="N34" i="37"/>
  <c r="O34" i="37" s="1"/>
  <c r="P34" i="37" s="1"/>
  <c r="Q34" i="37" s="1"/>
  <c r="R34" i="37" s="1"/>
  <c r="E36" i="37"/>
  <c r="D36" i="37"/>
  <c r="I36" i="37" s="1"/>
  <c r="C37" i="37"/>
  <c r="M34" i="36"/>
  <c r="V33" i="36"/>
  <c r="W32" i="36" a="1"/>
  <c r="W32" i="36" s="1"/>
  <c r="Y32" i="36" a="1"/>
  <c r="Y32" i="36" s="1"/>
  <c r="C38" i="36"/>
  <c r="E37" i="36"/>
  <c r="D37" i="36"/>
  <c r="I37" i="36" s="1"/>
  <c r="X32" i="36" a="1"/>
  <c r="X32" i="36" s="1"/>
  <c r="M34" i="35"/>
  <c r="V33" i="35"/>
  <c r="Y32" i="35" a="1"/>
  <c r="Y32" i="35" s="1"/>
  <c r="W32" i="35" a="1"/>
  <c r="W32" i="35" s="1"/>
  <c r="X32" i="35" a="1"/>
  <c r="X32" i="35" s="1"/>
  <c r="E35" i="35"/>
  <c r="C36" i="35"/>
  <c r="D35" i="35"/>
  <c r="I35" i="35" s="1"/>
  <c r="S32" i="34"/>
  <c r="X32" i="34" a="1"/>
  <c r="X32" i="34" s="1"/>
  <c r="E35" i="34"/>
  <c r="C36" i="34"/>
  <c r="D35" i="34"/>
  <c r="I35" i="34" s="1"/>
  <c r="X30" i="33" a="1"/>
  <c r="X30" i="33" s="1"/>
  <c r="V31" i="33"/>
  <c r="M32" i="33"/>
  <c r="E37" i="33"/>
  <c r="C38" i="33"/>
  <c r="D37" i="33"/>
  <c r="I37" i="33" s="1"/>
  <c r="W30" i="33" a="1"/>
  <c r="W30" i="33" s="1"/>
  <c r="S32" i="32"/>
  <c r="E38" i="32"/>
  <c r="D38" i="32"/>
  <c r="I38" i="32" s="1"/>
  <c r="C39" i="32"/>
  <c r="M32" i="31"/>
  <c r="V31" i="31"/>
  <c r="Y30" i="31" a="1"/>
  <c r="Y30" i="31" s="1"/>
  <c r="W30" i="31" a="1"/>
  <c r="W30" i="31" s="1"/>
  <c r="E35" i="31"/>
  <c r="C36" i="31"/>
  <c r="D35" i="31"/>
  <c r="I35" i="31" s="1"/>
  <c r="V33" i="30"/>
  <c r="M34" i="30"/>
  <c r="C36" i="30"/>
  <c r="E35" i="30"/>
  <c r="D35" i="30"/>
  <c r="I35" i="30" s="1"/>
  <c r="W32" i="29" a="1"/>
  <c r="W32" i="29" s="1"/>
  <c r="M34" i="29"/>
  <c r="V33" i="29"/>
  <c r="E40" i="29"/>
  <c r="C41" i="29"/>
  <c r="D40" i="29"/>
  <c r="I40" i="29" s="1"/>
  <c r="Y32" i="29" a="1"/>
  <c r="Y32" i="29" s="1"/>
  <c r="X32" i="28" a="1"/>
  <c r="X32" i="28" s="1"/>
  <c r="S32" i="28"/>
  <c r="Y32" i="28" a="1"/>
  <c r="Y32" i="28" s="1"/>
  <c r="E36" i="28"/>
  <c r="C37" i="28"/>
  <c r="D36" i="28"/>
  <c r="I36" i="28" s="1"/>
  <c r="E40" i="27"/>
  <c r="C41" i="27"/>
  <c r="D40" i="27"/>
  <c r="I40" i="27" s="1"/>
  <c r="V31" i="27"/>
  <c r="M32" i="27"/>
  <c r="W30" i="27" a="1"/>
  <c r="W30" i="27" s="1"/>
  <c r="Y30" i="27" a="1"/>
  <c r="Y30" i="27" s="1"/>
  <c r="W30" i="26" a="1"/>
  <c r="W30" i="26" s="1"/>
  <c r="E38" i="26"/>
  <c r="C39" i="26"/>
  <c r="D38" i="26"/>
  <c r="I38" i="26" s="1"/>
  <c r="S30" i="26"/>
  <c r="D35" i="25"/>
  <c r="I35" i="25" s="1"/>
  <c r="C36" i="25"/>
  <c r="E35" i="25"/>
  <c r="S32" i="25"/>
  <c r="X32" i="25" s="1" a="1"/>
  <c r="X32" i="25" s="1"/>
  <c r="E35" i="24"/>
  <c r="C36" i="24"/>
  <c r="D35" i="24"/>
  <c r="I35" i="24" s="1"/>
  <c r="M34" i="24"/>
  <c r="V33" i="24"/>
  <c r="S32" i="23"/>
  <c r="Y32" i="23" a="1"/>
  <c r="Y32" i="23" s="1"/>
  <c r="E35" i="23"/>
  <c r="C36" i="23"/>
  <c r="D35" i="23"/>
  <c r="I35" i="23" s="1"/>
  <c r="V33" i="39" l="1"/>
  <c r="M34" i="39"/>
  <c r="W32" i="39" a="1"/>
  <c r="W32" i="39" s="1"/>
  <c r="Y32" i="39" a="1"/>
  <c r="Y32" i="39" s="1"/>
  <c r="C37" i="39"/>
  <c r="E36" i="39"/>
  <c r="D36" i="39"/>
  <c r="I36" i="39" s="1"/>
  <c r="C41" i="38"/>
  <c r="E40" i="38"/>
  <c r="D40" i="38"/>
  <c r="I40" i="38" s="1"/>
  <c r="S34" i="38"/>
  <c r="X34" i="38" a="1"/>
  <c r="X34" i="38" s="1"/>
  <c r="W34" i="38" a="1"/>
  <c r="W34" i="38" s="1"/>
  <c r="Y34" i="37" a="1"/>
  <c r="Y34" i="37" s="1"/>
  <c r="S34" i="37"/>
  <c r="E37" i="37"/>
  <c r="C38" i="37"/>
  <c r="D37" i="37"/>
  <c r="I37" i="37" s="1"/>
  <c r="C39" i="36"/>
  <c r="E38" i="36"/>
  <c r="D38" i="36"/>
  <c r="I38" i="36" s="1"/>
  <c r="Y33" i="36" a="1"/>
  <c r="Y33" i="36" s="1"/>
  <c r="W33" i="36" a="1"/>
  <c r="W33" i="36" s="1"/>
  <c r="X33" i="36" a="1"/>
  <c r="X33" i="36" s="1"/>
  <c r="V34" i="36"/>
  <c r="N34" i="36"/>
  <c r="O34" i="36" s="1"/>
  <c r="P34" i="36" s="1"/>
  <c r="Q34" i="36" s="1"/>
  <c r="R34" i="36" s="1"/>
  <c r="C37" i="35"/>
  <c r="E36" i="35"/>
  <c r="D36" i="35"/>
  <c r="I36" i="35" s="1"/>
  <c r="X33" i="35" a="1"/>
  <c r="X33" i="35" s="1"/>
  <c r="W33" i="35" a="1"/>
  <c r="W33" i="35" s="1"/>
  <c r="Y33" i="35" a="1"/>
  <c r="Y33" i="35" s="1"/>
  <c r="N34" i="35"/>
  <c r="O34" i="35" s="1"/>
  <c r="P34" i="35" s="1"/>
  <c r="Q34" i="35" s="1"/>
  <c r="R34" i="35" s="1"/>
  <c r="V34" i="35"/>
  <c r="E36" i="34"/>
  <c r="C37" i="34"/>
  <c r="D36" i="34"/>
  <c r="I36" i="34" s="1"/>
  <c r="V33" i="34"/>
  <c r="M34" i="34"/>
  <c r="Y32" i="34" a="1"/>
  <c r="Y32" i="34" s="1"/>
  <c r="W32" i="34" a="1"/>
  <c r="W32" i="34" s="1"/>
  <c r="E38" i="33"/>
  <c r="C39" i="33"/>
  <c r="D38" i="33"/>
  <c r="I38" i="33" s="1"/>
  <c r="N32" i="33"/>
  <c r="O32" i="33" s="1"/>
  <c r="P32" i="33" s="1"/>
  <c r="Q32" i="33" s="1"/>
  <c r="R32" i="33" s="1"/>
  <c r="V32" i="33"/>
  <c r="W31" i="33" a="1"/>
  <c r="W31" i="33" s="1"/>
  <c r="Y31" i="33" a="1"/>
  <c r="Y31" i="33" s="1"/>
  <c r="X31" i="33" a="1"/>
  <c r="X31" i="33" s="1"/>
  <c r="M34" i="32"/>
  <c r="V33" i="32"/>
  <c r="W32" i="32" a="1"/>
  <c r="W32" i="32" s="1"/>
  <c r="Y32" i="32" a="1"/>
  <c r="Y32" i="32" s="1"/>
  <c r="D39" i="32"/>
  <c r="I39" i="32" s="1"/>
  <c r="C40" i="32"/>
  <c r="E39" i="32"/>
  <c r="X32" i="32" a="1"/>
  <c r="X32" i="32" s="1"/>
  <c r="C37" i="31"/>
  <c r="E36" i="31"/>
  <c r="D36" i="31"/>
  <c r="I36" i="31" s="1"/>
  <c r="W31" i="31" a="1"/>
  <c r="W31" i="31" s="1"/>
  <c r="Y31" i="31" a="1"/>
  <c r="Y31" i="31" s="1"/>
  <c r="X31" i="31" a="1"/>
  <c r="X31" i="31" s="1"/>
  <c r="V32" i="31"/>
  <c r="N32" i="31"/>
  <c r="O32" i="31" s="1"/>
  <c r="P32" i="31" s="1"/>
  <c r="Q32" i="31" s="1"/>
  <c r="R32" i="31" s="1"/>
  <c r="C37" i="30"/>
  <c r="E36" i="30"/>
  <c r="D36" i="30"/>
  <c r="I36" i="30" s="1"/>
  <c r="V34" i="30"/>
  <c r="N34" i="30"/>
  <c r="O34" i="30" s="1"/>
  <c r="P34" i="30" s="1"/>
  <c r="Q34" i="30" s="1"/>
  <c r="R34" i="30" s="1"/>
  <c r="X33" i="30" a="1"/>
  <c r="X33" i="30" s="1"/>
  <c r="W33" i="30" a="1"/>
  <c r="W33" i="30" s="1"/>
  <c r="Y33" i="30" a="1"/>
  <c r="Y33" i="30" s="1"/>
  <c r="E41" i="29"/>
  <c r="C42" i="29"/>
  <c r="D41" i="29"/>
  <c r="I41" i="29" s="1"/>
  <c r="Y33" i="29" a="1"/>
  <c r="Y33" i="29" s="1"/>
  <c r="W33" i="29" a="1"/>
  <c r="W33" i="29" s="1"/>
  <c r="X33" i="29" a="1"/>
  <c r="X33" i="29" s="1"/>
  <c r="V34" i="29"/>
  <c r="N34" i="29"/>
  <c r="O34" i="29" s="1"/>
  <c r="P34" i="29" s="1"/>
  <c r="Q34" i="29" s="1"/>
  <c r="R34" i="29" s="1"/>
  <c r="E37" i="28"/>
  <c r="C38" i="28"/>
  <c r="D37" i="28"/>
  <c r="I37" i="28" s="1"/>
  <c r="V33" i="28"/>
  <c r="M34" i="28"/>
  <c r="W32" i="28" a="1"/>
  <c r="W32" i="28" s="1"/>
  <c r="Y31" i="27" a="1"/>
  <c r="Y31" i="27" s="1"/>
  <c r="W31" i="27" a="1"/>
  <c r="W31" i="27" s="1"/>
  <c r="X31" i="27" a="1"/>
  <c r="X31" i="27" s="1"/>
  <c r="D41" i="27"/>
  <c r="I41" i="27" s="1"/>
  <c r="C42" i="27"/>
  <c r="E41" i="27"/>
  <c r="V32" i="27"/>
  <c r="N32" i="27"/>
  <c r="O32" i="27" s="1"/>
  <c r="P32" i="27" s="1"/>
  <c r="Q32" i="27" s="1"/>
  <c r="R32" i="27" s="1"/>
  <c r="V31" i="26"/>
  <c r="M32" i="26"/>
  <c r="X30" i="26" a="1"/>
  <c r="X30" i="26" s="1"/>
  <c r="E39" i="26"/>
  <c r="D39" i="26"/>
  <c r="I39" i="26" s="1"/>
  <c r="C40" i="26"/>
  <c r="Y30" i="26" a="1"/>
  <c r="Y30" i="26" s="1"/>
  <c r="E36" i="25"/>
  <c r="C37" i="25"/>
  <c r="D36" i="25"/>
  <c r="I36" i="25" s="1"/>
  <c r="M34" i="25"/>
  <c r="V33" i="25"/>
  <c r="W32" i="25" a="1"/>
  <c r="W32" i="25" s="1"/>
  <c r="Y32" i="25" a="1"/>
  <c r="Y32" i="25" s="1"/>
  <c r="Y33" i="24" a="1"/>
  <c r="Y33" i="24" s="1"/>
  <c r="X33" i="24" a="1"/>
  <c r="X33" i="24" s="1"/>
  <c r="W33" i="24" a="1"/>
  <c r="W33" i="24" s="1"/>
  <c r="N34" i="24"/>
  <c r="O34" i="24" s="1"/>
  <c r="P34" i="24" s="1"/>
  <c r="Q34" i="24" s="1"/>
  <c r="R34" i="24" s="1"/>
  <c r="V34" i="24"/>
  <c r="E36" i="24"/>
  <c r="C37" i="24"/>
  <c r="D36" i="24"/>
  <c r="I36" i="24" s="1"/>
  <c r="E36" i="23"/>
  <c r="C37" i="23"/>
  <c r="D36" i="23"/>
  <c r="I36" i="23" s="1"/>
  <c r="V33" i="23"/>
  <c r="M34" i="23"/>
  <c r="X32" i="23" a="1"/>
  <c r="X32" i="23" s="1"/>
  <c r="W32" i="23" a="1"/>
  <c r="W32" i="23" s="1"/>
  <c r="X33" i="39" l="1" a="1"/>
  <c r="X33" i="39" s="1"/>
  <c r="Y33" i="39" a="1"/>
  <c r="Y33" i="39" s="1"/>
  <c r="W33" i="39" a="1"/>
  <c r="W33" i="39" s="1"/>
  <c r="E37" i="39"/>
  <c r="C38" i="39"/>
  <c r="D37" i="39"/>
  <c r="I37" i="39" s="1"/>
  <c r="V34" i="39"/>
  <c r="N34" i="39"/>
  <c r="O34" i="39" s="1"/>
  <c r="P34" i="39" s="1"/>
  <c r="Q34" i="39" s="1"/>
  <c r="R34" i="39" s="1"/>
  <c r="V35" i="38"/>
  <c r="M36" i="38"/>
  <c r="C42" i="38"/>
  <c r="E41" i="38"/>
  <c r="D41" i="38"/>
  <c r="I41" i="38" s="1"/>
  <c r="Y34" i="38" a="1"/>
  <c r="Y34" i="38" s="1"/>
  <c r="E38" i="37"/>
  <c r="C39" i="37"/>
  <c r="D38" i="37"/>
  <c r="I38" i="37" s="1"/>
  <c r="V35" i="37"/>
  <c r="M36" i="37"/>
  <c r="W34" i="37" a="1"/>
  <c r="W34" i="37" s="1"/>
  <c r="X34" i="37" a="1"/>
  <c r="X34" i="37" s="1"/>
  <c r="S34" i="36"/>
  <c r="X34" i="36" a="1"/>
  <c r="X34" i="36" s="1"/>
  <c r="C40" i="36"/>
  <c r="E39" i="36"/>
  <c r="D39" i="36"/>
  <c r="I39" i="36" s="1"/>
  <c r="S34" i="35"/>
  <c r="X34" i="35" s="1" a="1"/>
  <c r="X34" i="35" s="1"/>
  <c r="C38" i="35"/>
  <c r="E37" i="35"/>
  <c r="D37" i="35"/>
  <c r="I37" i="35" s="1"/>
  <c r="N34" i="34"/>
  <c r="O34" i="34" s="1"/>
  <c r="P34" i="34" s="1"/>
  <c r="Q34" i="34" s="1"/>
  <c r="R34" i="34" s="1"/>
  <c r="V34" i="34"/>
  <c r="Y33" i="34" a="1"/>
  <c r="Y33" i="34" s="1"/>
  <c r="X33" i="34" a="1"/>
  <c r="X33" i="34" s="1"/>
  <c r="W33" i="34" a="1"/>
  <c r="W33" i="34" s="1"/>
  <c r="C38" i="34"/>
  <c r="E37" i="34"/>
  <c r="D37" i="34"/>
  <c r="I37" i="34" s="1"/>
  <c r="C40" i="33"/>
  <c r="E39" i="33"/>
  <c r="D39" i="33"/>
  <c r="I39" i="33" s="1"/>
  <c r="S32" i="33"/>
  <c r="X32" i="33" s="1" a="1"/>
  <c r="X32" i="33" s="1"/>
  <c r="W33" i="32" a="1"/>
  <c r="W33" i="32" s="1"/>
  <c r="X33" i="32" a="1"/>
  <c r="X33" i="32" s="1"/>
  <c r="Y33" i="32" a="1"/>
  <c r="Y33" i="32" s="1"/>
  <c r="N34" i="32"/>
  <c r="O34" i="32" s="1"/>
  <c r="P34" i="32" s="1"/>
  <c r="Q34" i="32" s="1"/>
  <c r="R34" i="32" s="1"/>
  <c r="V34" i="32"/>
  <c r="E40" i="32"/>
  <c r="C41" i="32"/>
  <c r="D40" i="32"/>
  <c r="I40" i="32" s="1"/>
  <c r="S32" i="31"/>
  <c r="C38" i="31"/>
  <c r="E37" i="31"/>
  <c r="D37" i="31"/>
  <c r="I37" i="31" s="1"/>
  <c r="S34" i="30"/>
  <c r="X34" i="30" a="1"/>
  <c r="X34" i="30" s="1"/>
  <c r="Y34" i="30" a="1"/>
  <c r="Y34" i="30" s="1"/>
  <c r="E37" i="30"/>
  <c r="C38" i="30"/>
  <c r="D37" i="30"/>
  <c r="I37" i="30" s="1"/>
  <c r="E42" i="29"/>
  <c r="C43" i="29"/>
  <c r="D42" i="29"/>
  <c r="I42" i="29" s="1"/>
  <c r="S34" i="29"/>
  <c r="W33" i="28" a="1"/>
  <c r="W33" i="28" s="1"/>
  <c r="X33" i="28" a="1"/>
  <c r="X33" i="28" s="1"/>
  <c r="Y33" i="28" a="1"/>
  <c r="Y33" i="28" s="1"/>
  <c r="N34" i="28"/>
  <c r="O34" i="28" s="1"/>
  <c r="P34" i="28" s="1"/>
  <c r="Q34" i="28" s="1"/>
  <c r="R34" i="28" s="1"/>
  <c r="V34" i="28"/>
  <c r="C39" i="28"/>
  <c r="D38" i="28"/>
  <c r="I38" i="28" s="1"/>
  <c r="E38" i="28"/>
  <c r="S32" i="27"/>
  <c r="W32" i="27" s="1" a="1"/>
  <c r="W32" i="27" s="1"/>
  <c r="X32" i="27" a="1"/>
  <c r="X32" i="27" s="1"/>
  <c r="C43" i="27"/>
  <c r="E42" i="27"/>
  <c r="D42" i="27"/>
  <c r="I42" i="27" s="1"/>
  <c r="C41" i="26"/>
  <c r="E40" i="26"/>
  <c r="D40" i="26"/>
  <c r="I40" i="26" s="1"/>
  <c r="W31" i="26" a="1"/>
  <c r="W31" i="26" s="1"/>
  <c r="Y31" i="26" a="1"/>
  <c r="Y31" i="26" s="1"/>
  <c r="X31" i="26" a="1"/>
  <c r="X31" i="26" s="1"/>
  <c r="N32" i="26"/>
  <c r="O32" i="26" s="1"/>
  <c r="P32" i="26" s="1"/>
  <c r="Q32" i="26" s="1"/>
  <c r="R32" i="26" s="1"/>
  <c r="V32" i="26"/>
  <c r="N34" i="25"/>
  <c r="O34" i="25" s="1"/>
  <c r="P34" i="25" s="1"/>
  <c r="Q34" i="25" s="1"/>
  <c r="R34" i="25" s="1"/>
  <c r="V34" i="25"/>
  <c r="C38" i="25"/>
  <c r="D37" i="25"/>
  <c r="I37" i="25" s="1"/>
  <c r="E37" i="25"/>
  <c r="W33" i="25" a="1"/>
  <c r="W33" i="25" s="1"/>
  <c r="X33" i="25" a="1"/>
  <c r="X33" i="25" s="1"/>
  <c r="Y33" i="25" a="1"/>
  <c r="Y33" i="25" s="1"/>
  <c r="C38" i="24"/>
  <c r="E37" i="24"/>
  <c r="D37" i="24"/>
  <c r="I37" i="24" s="1"/>
  <c r="S34" i="24"/>
  <c r="X34" i="24" a="1"/>
  <c r="X34" i="24" s="1"/>
  <c r="E37" i="23"/>
  <c r="C38" i="23"/>
  <c r="D37" i="23"/>
  <c r="I37" i="23" s="1"/>
  <c r="V34" i="23"/>
  <c r="N34" i="23"/>
  <c r="O34" i="23" s="1"/>
  <c r="P34" i="23" s="1"/>
  <c r="Q34" i="23" s="1"/>
  <c r="R34" i="23" s="1"/>
  <c r="Y33" i="23" a="1"/>
  <c r="Y33" i="23" s="1"/>
  <c r="X33" i="23" a="1"/>
  <c r="X33" i="23" s="1"/>
  <c r="W33" i="23" a="1"/>
  <c r="W33" i="23" s="1"/>
  <c r="E38" i="39" l="1"/>
  <c r="C39" i="39"/>
  <c r="D38" i="39"/>
  <c r="I38" i="39" s="1"/>
  <c r="S34" i="39"/>
  <c r="X34" i="39" a="1"/>
  <c r="X34" i="39" s="1"/>
  <c r="N36" i="38"/>
  <c r="O36" i="38" s="1"/>
  <c r="P36" i="38" s="1"/>
  <c r="Q36" i="38" s="1"/>
  <c r="R36" i="38" s="1"/>
  <c r="V36" i="38"/>
  <c r="C43" i="38"/>
  <c r="E42" i="38"/>
  <c r="D42" i="38"/>
  <c r="I42" i="38" s="1"/>
  <c r="Y35" i="38" a="1"/>
  <c r="Y35" i="38" s="1"/>
  <c r="X35" i="38" a="1"/>
  <c r="X35" i="38" s="1"/>
  <c r="W35" i="38" a="1"/>
  <c r="W35" i="38" s="1"/>
  <c r="X35" i="37" a="1"/>
  <c r="X35" i="37" s="1"/>
  <c r="W35" i="37" a="1"/>
  <c r="W35" i="37" s="1"/>
  <c r="Y35" i="37" a="1"/>
  <c r="Y35" i="37" s="1"/>
  <c r="N36" i="37"/>
  <c r="O36" i="37" s="1"/>
  <c r="P36" i="37" s="1"/>
  <c r="Q36" i="37" s="1"/>
  <c r="R36" i="37" s="1"/>
  <c r="V36" i="37"/>
  <c r="C40" i="37"/>
  <c r="D39" i="37"/>
  <c r="I39" i="37" s="1"/>
  <c r="E39" i="37"/>
  <c r="E40" i="36"/>
  <c r="C41" i="36"/>
  <c r="D40" i="36"/>
  <c r="I40" i="36" s="1"/>
  <c r="M36" i="36"/>
  <c r="V35" i="36"/>
  <c r="Y34" i="36" a="1"/>
  <c r="Y34" i="36" s="1"/>
  <c r="W34" i="36" a="1"/>
  <c r="W34" i="36" s="1"/>
  <c r="C39" i="35"/>
  <c r="E38" i="35"/>
  <c r="D38" i="35"/>
  <c r="I38" i="35" s="1"/>
  <c r="M36" i="35"/>
  <c r="V35" i="35"/>
  <c r="Y34" i="35" a="1"/>
  <c r="Y34" i="35" s="1"/>
  <c r="W34" i="35" a="1"/>
  <c r="W34" i="35" s="1"/>
  <c r="E38" i="34"/>
  <c r="C39" i="34"/>
  <c r="D38" i="34"/>
  <c r="I38" i="34" s="1"/>
  <c r="S34" i="34"/>
  <c r="X34" i="34" a="1"/>
  <c r="X34" i="34" s="1"/>
  <c r="M34" i="33"/>
  <c r="V33" i="33"/>
  <c r="W32" i="33" a="1"/>
  <c r="W32" i="33" s="1"/>
  <c r="C41" i="33"/>
  <c r="E40" i="33"/>
  <c r="D40" i="33"/>
  <c r="I40" i="33" s="1"/>
  <c r="Y32" i="33" a="1"/>
  <c r="Y32" i="33" s="1"/>
  <c r="C42" i="32"/>
  <c r="E41" i="32"/>
  <c r="D41" i="32"/>
  <c r="I41" i="32" s="1"/>
  <c r="S34" i="32"/>
  <c r="X34" i="32" a="1"/>
  <c r="X34" i="32" s="1"/>
  <c r="E38" i="31"/>
  <c r="C39" i="31"/>
  <c r="D38" i="31"/>
  <c r="I38" i="31" s="1"/>
  <c r="V33" i="31"/>
  <c r="M34" i="31"/>
  <c r="X32" i="31" a="1"/>
  <c r="X32" i="31" s="1"/>
  <c r="W32" i="31" a="1"/>
  <c r="W32" i="31" s="1"/>
  <c r="Y32" i="31" a="1"/>
  <c r="Y32" i="31" s="1"/>
  <c r="V35" i="30"/>
  <c r="M36" i="30"/>
  <c r="E38" i="30"/>
  <c r="C39" i="30"/>
  <c r="D38" i="30"/>
  <c r="I38" i="30" s="1"/>
  <c r="W34" i="30" a="1"/>
  <c r="W34" i="30" s="1"/>
  <c r="E43" i="29"/>
  <c r="C44" i="29"/>
  <c r="D43" i="29"/>
  <c r="I43" i="29" s="1"/>
  <c r="M36" i="29"/>
  <c r="V35" i="29"/>
  <c r="X34" i="29" a="1"/>
  <c r="X34" i="29" s="1"/>
  <c r="W34" i="29" a="1"/>
  <c r="W34" i="29" s="1"/>
  <c r="Y34" i="29" a="1"/>
  <c r="Y34" i="29" s="1"/>
  <c r="E39" i="28"/>
  <c r="D39" i="28"/>
  <c r="I39" i="28" s="1"/>
  <c r="C40" i="28"/>
  <c r="S34" i="28"/>
  <c r="X34" i="28" s="1" a="1"/>
  <c r="X34" i="28" s="1"/>
  <c r="E43" i="27"/>
  <c r="C44" i="27"/>
  <c r="D43" i="27"/>
  <c r="I43" i="27" s="1"/>
  <c r="M34" i="27"/>
  <c r="V33" i="27"/>
  <c r="Y32" i="27" a="1"/>
  <c r="Y32" i="27" s="1"/>
  <c r="S32" i="26"/>
  <c r="Y32" i="26" a="1"/>
  <c r="Y32" i="26" s="1"/>
  <c r="E41" i="26"/>
  <c r="C42" i="26"/>
  <c r="D41" i="26"/>
  <c r="I41" i="26" s="1"/>
  <c r="C39" i="25"/>
  <c r="E38" i="25"/>
  <c r="D38" i="25"/>
  <c r="I38" i="25" s="1"/>
  <c r="S34" i="25"/>
  <c r="X34" i="25" s="1" a="1"/>
  <c r="X34" i="25" s="1"/>
  <c r="Y34" i="25" a="1"/>
  <c r="Y34" i="25" s="1"/>
  <c r="M36" i="24"/>
  <c r="V35" i="24"/>
  <c r="W34" i="24" a="1"/>
  <c r="W34" i="24" s="1"/>
  <c r="E38" i="24"/>
  <c r="C39" i="24"/>
  <c r="D38" i="24"/>
  <c r="I38" i="24" s="1"/>
  <c r="Y34" i="24" a="1"/>
  <c r="Y34" i="24" s="1"/>
  <c r="S34" i="23"/>
  <c r="X34" i="23" s="1" a="1"/>
  <c r="X34" i="23" s="1"/>
  <c r="Y34" i="23" a="1"/>
  <c r="Y34" i="23" s="1"/>
  <c r="C39" i="23"/>
  <c r="E38" i="23"/>
  <c r="D38" i="23"/>
  <c r="I38" i="23" s="1"/>
  <c r="V35" i="39" l="1"/>
  <c r="M36" i="39"/>
  <c r="Y34" i="39" a="1"/>
  <c r="Y34" i="39" s="1"/>
  <c r="C40" i="39"/>
  <c r="E39" i="39"/>
  <c r="D39" i="39"/>
  <c r="I39" i="39" s="1"/>
  <c r="W34" i="39" a="1"/>
  <c r="W34" i="39" s="1"/>
  <c r="C44" i="38"/>
  <c r="E43" i="38"/>
  <c r="D43" i="38"/>
  <c r="I43" i="38" s="1"/>
  <c r="S36" i="38"/>
  <c r="E40" i="37"/>
  <c r="C41" i="37"/>
  <c r="D40" i="37"/>
  <c r="I40" i="37" s="1"/>
  <c r="S36" i="37"/>
  <c r="X36" i="37" a="1"/>
  <c r="X36" i="37" s="1"/>
  <c r="Y35" i="36" a="1"/>
  <c r="Y35" i="36" s="1"/>
  <c r="X35" i="36" a="1"/>
  <c r="X35" i="36" s="1"/>
  <c r="W35" i="36" a="1"/>
  <c r="W35" i="36" s="1"/>
  <c r="N36" i="36"/>
  <c r="O36" i="36" s="1"/>
  <c r="P36" i="36" s="1"/>
  <c r="Q36" i="36" s="1"/>
  <c r="R36" i="36" s="1"/>
  <c r="V36" i="36"/>
  <c r="E41" i="36"/>
  <c r="C42" i="36"/>
  <c r="D41" i="36"/>
  <c r="I41" i="36" s="1"/>
  <c r="Y35" i="35" a="1"/>
  <c r="Y35" i="35" s="1"/>
  <c r="W35" i="35" a="1"/>
  <c r="W35" i="35" s="1"/>
  <c r="X35" i="35" a="1"/>
  <c r="X35" i="35" s="1"/>
  <c r="N36" i="35"/>
  <c r="O36" i="35" s="1"/>
  <c r="P36" i="35" s="1"/>
  <c r="Q36" i="35" s="1"/>
  <c r="R36" i="35" s="1"/>
  <c r="V36" i="35"/>
  <c r="E39" i="35"/>
  <c r="C40" i="35"/>
  <c r="D39" i="35"/>
  <c r="I39" i="35" s="1"/>
  <c r="M36" i="34"/>
  <c r="V35" i="34"/>
  <c r="W34" i="34" a="1"/>
  <c r="W34" i="34" s="1"/>
  <c r="C40" i="34"/>
  <c r="E39" i="34"/>
  <c r="D39" i="34"/>
  <c r="I39" i="34" s="1"/>
  <c r="Y34" i="34" a="1"/>
  <c r="Y34" i="34" s="1"/>
  <c r="E41" i="33"/>
  <c r="C42" i="33"/>
  <c r="D41" i="33"/>
  <c r="I41" i="33" s="1"/>
  <c r="X33" i="33" a="1"/>
  <c r="X33" i="33" s="1"/>
  <c r="W33" i="33" a="1"/>
  <c r="W33" i="33" s="1"/>
  <c r="Y33" i="33" a="1"/>
  <c r="Y33" i="33" s="1"/>
  <c r="N34" i="33"/>
  <c r="O34" i="33" s="1"/>
  <c r="P34" i="33" s="1"/>
  <c r="Q34" i="33" s="1"/>
  <c r="R34" i="33" s="1"/>
  <c r="V34" i="33"/>
  <c r="M36" i="32"/>
  <c r="V35" i="32"/>
  <c r="Y34" i="32" a="1"/>
  <c r="Y34" i="32" s="1"/>
  <c r="W34" i="32" a="1"/>
  <c r="W34" i="32" s="1"/>
  <c r="E42" i="32"/>
  <c r="D42" i="32"/>
  <c r="I42" i="32" s="1"/>
  <c r="C43" i="32"/>
  <c r="V34" i="31"/>
  <c r="N34" i="31"/>
  <c r="O34" i="31" s="1"/>
  <c r="P34" i="31" s="1"/>
  <c r="Q34" i="31" s="1"/>
  <c r="R34" i="31" s="1"/>
  <c r="W33" i="31" a="1"/>
  <c r="W33" i="31" s="1"/>
  <c r="Y33" i="31" a="1"/>
  <c r="Y33" i="31" s="1"/>
  <c r="X33" i="31" a="1"/>
  <c r="X33" i="31" s="1"/>
  <c r="C40" i="31"/>
  <c r="E39" i="31"/>
  <c r="D39" i="31"/>
  <c r="I39" i="31" s="1"/>
  <c r="V36" i="30"/>
  <c r="N36" i="30"/>
  <c r="O36" i="30" s="1"/>
  <c r="P36" i="30" s="1"/>
  <c r="Q36" i="30" s="1"/>
  <c r="R36" i="30" s="1"/>
  <c r="E39" i="30"/>
  <c r="C40" i="30"/>
  <c r="D39" i="30"/>
  <c r="I39" i="30" s="1"/>
  <c r="X35" i="30" a="1"/>
  <c r="X35" i="30" s="1"/>
  <c r="W35" i="30" a="1"/>
  <c r="W35" i="30" s="1"/>
  <c r="Y35" i="30" a="1"/>
  <c r="Y35" i="30" s="1"/>
  <c r="X35" i="29" a="1"/>
  <c r="X35" i="29" s="1"/>
  <c r="W35" i="29" a="1"/>
  <c r="W35" i="29" s="1"/>
  <c r="Y35" i="29" a="1"/>
  <c r="Y35" i="29" s="1"/>
  <c r="V36" i="29"/>
  <c r="N36" i="29"/>
  <c r="O36" i="29" s="1"/>
  <c r="P36" i="29" s="1"/>
  <c r="Q36" i="29" s="1"/>
  <c r="R36" i="29" s="1"/>
  <c r="E44" i="29"/>
  <c r="D44" i="29"/>
  <c r="I44" i="29" s="1"/>
  <c r="E40" i="28"/>
  <c r="C41" i="28"/>
  <c r="D40" i="28"/>
  <c r="I40" i="28" s="1"/>
  <c r="V35" i="28"/>
  <c r="M36" i="28"/>
  <c r="Y34" i="28" a="1"/>
  <c r="Y34" i="28" s="1"/>
  <c r="W34" i="28" a="1"/>
  <c r="W34" i="28" s="1"/>
  <c r="Y33" i="27" a="1"/>
  <c r="Y33" i="27" s="1"/>
  <c r="X33" i="27" a="1"/>
  <c r="X33" i="27" s="1"/>
  <c r="W33" i="27" a="1"/>
  <c r="W33" i="27" s="1"/>
  <c r="N34" i="27"/>
  <c r="O34" i="27" s="1"/>
  <c r="P34" i="27" s="1"/>
  <c r="Q34" i="27" s="1"/>
  <c r="R34" i="27" s="1"/>
  <c r="V34" i="27"/>
  <c r="E44" i="27"/>
  <c r="D44" i="27"/>
  <c r="I44" i="27" s="1"/>
  <c r="V33" i="26"/>
  <c r="M34" i="26"/>
  <c r="W32" i="26" a="1"/>
  <c r="W32" i="26" s="1"/>
  <c r="X32" i="26" a="1"/>
  <c r="X32" i="26" s="1"/>
  <c r="C43" i="26"/>
  <c r="E42" i="26"/>
  <c r="D42" i="26"/>
  <c r="I42" i="26" s="1"/>
  <c r="V35" i="25"/>
  <c r="M36" i="25"/>
  <c r="C40" i="25"/>
  <c r="E39" i="25"/>
  <c r="D39" i="25"/>
  <c r="I39" i="25" s="1"/>
  <c r="W34" i="25" a="1"/>
  <c r="W34" i="25" s="1"/>
  <c r="C40" i="24"/>
  <c r="E39" i="24"/>
  <c r="D39" i="24"/>
  <c r="I39" i="24" s="1"/>
  <c r="W35" i="24" a="1"/>
  <c r="W35" i="24" s="1"/>
  <c r="Y35" i="24" a="1"/>
  <c r="Y35" i="24" s="1"/>
  <c r="X35" i="24" a="1"/>
  <c r="X35" i="24" s="1"/>
  <c r="N36" i="24"/>
  <c r="O36" i="24" s="1"/>
  <c r="P36" i="24" s="1"/>
  <c r="Q36" i="24" s="1"/>
  <c r="R36" i="24" s="1"/>
  <c r="V36" i="24"/>
  <c r="E39" i="23"/>
  <c r="C40" i="23"/>
  <c r="D39" i="23"/>
  <c r="I39" i="23" s="1"/>
  <c r="V35" i="23"/>
  <c r="M36" i="23"/>
  <c r="W34" i="23" a="1"/>
  <c r="W34" i="23" s="1"/>
  <c r="E40" i="39" l="1"/>
  <c r="C41" i="39"/>
  <c r="D40" i="39"/>
  <c r="I40" i="39" s="1"/>
  <c r="N36" i="39"/>
  <c r="O36" i="39" s="1"/>
  <c r="P36" i="39" s="1"/>
  <c r="Q36" i="39" s="1"/>
  <c r="R36" i="39" s="1"/>
  <c r="V36" i="39"/>
  <c r="X35" i="39" a="1"/>
  <c r="X35" i="39" s="1"/>
  <c r="W35" i="39" a="1"/>
  <c r="W35" i="39" s="1"/>
  <c r="Y35" i="39" a="1"/>
  <c r="Y35" i="39" s="1"/>
  <c r="V37" i="38"/>
  <c r="M38" i="38"/>
  <c r="W36" i="38" a="1"/>
  <c r="W36" i="38" s="1"/>
  <c r="Y36" i="38" a="1"/>
  <c r="Y36" i="38" s="1"/>
  <c r="X36" i="38" a="1"/>
  <c r="X36" i="38" s="1"/>
  <c r="E44" i="38"/>
  <c r="D44" i="38"/>
  <c r="I44" i="38" s="1"/>
  <c r="V37" i="37"/>
  <c r="M38" i="37"/>
  <c r="W36" i="37" a="1"/>
  <c r="W36" i="37" s="1"/>
  <c r="C42" i="37"/>
  <c r="E41" i="37"/>
  <c r="D41" i="37"/>
  <c r="I41" i="37" s="1"/>
  <c r="Y36" i="37" a="1"/>
  <c r="Y36" i="37" s="1"/>
  <c r="E42" i="36"/>
  <c r="C43" i="36"/>
  <c r="D42" i="36"/>
  <c r="I42" i="36" s="1"/>
  <c r="S36" i="36"/>
  <c r="W36" i="36" s="1" a="1"/>
  <c r="W36" i="36" s="1"/>
  <c r="X36" i="36" a="1"/>
  <c r="X36" i="36" s="1"/>
  <c r="E40" i="35"/>
  <c r="D40" i="35"/>
  <c r="I40" i="35" s="1"/>
  <c r="C41" i="35"/>
  <c r="S36" i="35"/>
  <c r="X36" i="35" a="1"/>
  <c r="X36" i="35" s="1"/>
  <c r="E40" i="34"/>
  <c r="D40" i="34"/>
  <c r="I40" i="34" s="1"/>
  <c r="C41" i="34"/>
  <c r="W35" i="34" a="1"/>
  <c r="W35" i="34" s="1"/>
  <c r="Y35" i="34" a="1"/>
  <c r="Y35" i="34" s="1"/>
  <c r="X35" i="34" a="1"/>
  <c r="X35" i="34" s="1"/>
  <c r="N36" i="34"/>
  <c r="O36" i="34" s="1"/>
  <c r="P36" i="34" s="1"/>
  <c r="Q36" i="34" s="1"/>
  <c r="R36" i="34" s="1"/>
  <c r="V36" i="34"/>
  <c r="W34" i="33" a="1"/>
  <c r="W34" i="33" s="1"/>
  <c r="S34" i="33"/>
  <c r="X34" i="33" s="1" a="1"/>
  <c r="X34" i="33" s="1"/>
  <c r="Y34" i="33" a="1"/>
  <c r="Y34" i="33" s="1"/>
  <c r="E42" i="33"/>
  <c r="C43" i="33"/>
  <c r="D42" i="33"/>
  <c r="I42" i="33" s="1"/>
  <c r="Y35" i="32" a="1"/>
  <c r="Y35" i="32" s="1"/>
  <c r="X35" i="32" a="1"/>
  <c r="X35" i="32" s="1"/>
  <c r="W35" i="32" a="1"/>
  <c r="W35" i="32" s="1"/>
  <c r="C44" i="32"/>
  <c r="E43" i="32"/>
  <c r="D43" i="32"/>
  <c r="I43" i="32" s="1"/>
  <c r="N36" i="32"/>
  <c r="O36" i="32" s="1"/>
  <c r="P36" i="32" s="1"/>
  <c r="Q36" i="32" s="1"/>
  <c r="R36" i="32" s="1"/>
  <c r="V36" i="32"/>
  <c r="C41" i="31"/>
  <c r="E40" i="31"/>
  <c r="D40" i="31"/>
  <c r="I40" i="31" s="1"/>
  <c r="S34" i="31"/>
  <c r="X34" i="31" a="1"/>
  <c r="X34" i="31" s="1"/>
  <c r="E40" i="30"/>
  <c r="C41" i="30"/>
  <c r="D40" i="30"/>
  <c r="I40" i="30" s="1"/>
  <c r="S36" i="30"/>
  <c r="X36" i="30" a="1"/>
  <c r="X36" i="30" s="1"/>
  <c r="S36" i="29"/>
  <c r="X36" i="29" s="1" a="1"/>
  <c r="X36" i="29" s="1"/>
  <c r="E41" i="28"/>
  <c r="C42" i="28"/>
  <c r="D41" i="28"/>
  <c r="I41" i="28" s="1"/>
  <c r="V36" i="28"/>
  <c r="N36" i="28"/>
  <c r="O36" i="28" s="1"/>
  <c r="P36" i="28" s="1"/>
  <c r="Q36" i="28" s="1"/>
  <c r="R36" i="28" s="1"/>
  <c r="Y35" i="28" a="1"/>
  <c r="Y35" i="28" s="1"/>
  <c r="X35" i="28" a="1"/>
  <c r="X35" i="28" s="1"/>
  <c r="W35" i="28" a="1"/>
  <c r="W35" i="28" s="1"/>
  <c r="S34" i="27"/>
  <c r="X34" i="27" a="1"/>
  <c r="X34" i="27" s="1"/>
  <c r="E43" i="26"/>
  <c r="D43" i="26"/>
  <c r="I43" i="26" s="1"/>
  <c r="C44" i="26"/>
  <c r="N34" i="26"/>
  <c r="O34" i="26" s="1"/>
  <c r="P34" i="26" s="1"/>
  <c r="Q34" i="26" s="1"/>
  <c r="R34" i="26" s="1"/>
  <c r="V34" i="26"/>
  <c r="Y33" i="26" a="1"/>
  <c r="Y33" i="26" s="1"/>
  <c r="X33" i="26" a="1"/>
  <c r="X33" i="26" s="1"/>
  <c r="W33" i="26" a="1"/>
  <c r="W33" i="26" s="1"/>
  <c r="C41" i="25"/>
  <c r="E40" i="25"/>
  <c r="D40" i="25"/>
  <c r="I40" i="25" s="1"/>
  <c r="N36" i="25"/>
  <c r="O36" i="25" s="1"/>
  <c r="P36" i="25" s="1"/>
  <c r="Q36" i="25" s="1"/>
  <c r="R36" i="25" s="1"/>
  <c r="V36" i="25"/>
  <c r="W35" i="25" a="1"/>
  <c r="W35" i="25" s="1"/>
  <c r="X35" i="25" a="1"/>
  <c r="X35" i="25" s="1"/>
  <c r="Y35" i="25" a="1"/>
  <c r="Y35" i="25" s="1"/>
  <c r="S36" i="24"/>
  <c r="X36" i="24" a="1"/>
  <c r="X36" i="24" s="1"/>
  <c r="E40" i="24"/>
  <c r="D40" i="24"/>
  <c r="I40" i="24" s="1"/>
  <c r="C41" i="24"/>
  <c r="X35" i="23" a="1"/>
  <c r="X35" i="23" s="1"/>
  <c r="W35" i="23" a="1"/>
  <c r="W35" i="23" s="1"/>
  <c r="Y35" i="23" a="1"/>
  <c r="Y35" i="23" s="1"/>
  <c r="E40" i="23"/>
  <c r="D40" i="23"/>
  <c r="I40" i="23" s="1"/>
  <c r="C41" i="23"/>
  <c r="V36" i="23"/>
  <c r="N36" i="23"/>
  <c r="O36" i="23" s="1"/>
  <c r="P36" i="23" s="1"/>
  <c r="Q36" i="23" s="1"/>
  <c r="R36" i="23" s="1"/>
  <c r="S36" i="39" l="1"/>
  <c r="X36" i="39" s="1" a="1"/>
  <c r="X36" i="39" s="1"/>
  <c r="E41" i="39"/>
  <c r="C42" i="39"/>
  <c r="D41" i="39"/>
  <c r="I41" i="39" s="1"/>
  <c r="V38" i="38"/>
  <c r="N38" i="38"/>
  <c r="O38" i="38" s="1"/>
  <c r="P38" i="38" s="1"/>
  <c r="Q38" i="38" s="1"/>
  <c r="R38" i="38" s="1"/>
  <c r="Y37" i="38" a="1"/>
  <c r="Y37" i="38" s="1"/>
  <c r="W37" i="38" a="1"/>
  <c r="W37" i="38" s="1"/>
  <c r="X37" i="38" a="1"/>
  <c r="X37" i="38" s="1"/>
  <c r="V38" i="37"/>
  <c r="N38" i="37"/>
  <c r="O38" i="37" s="1"/>
  <c r="P38" i="37" s="1"/>
  <c r="Q38" i="37" s="1"/>
  <c r="R38" i="37" s="1"/>
  <c r="E42" i="37"/>
  <c r="C43" i="37"/>
  <c r="D42" i="37"/>
  <c r="I42" i="37" s="1"/>
  <c r="Y37" i="37" a="1"/>
  <c r="Y37" i="37" s="1"/>
  <c r="X37" i="37" a="1"/>
  <c r="X37" i="37" s="1"/>
  <c r="W37" i="37" a="1"/>
  <c r="W37" i="37" s="1"/>
  <c r="C44" i="36"/>
  <c r="E43" i="36"/>
  <c r="D43" i="36"/>
  <c r="I43" i="36" s="1"/>
  <c r="M38" i="36"/>
  <c r="V37" i="36"/>
  <c r="Y36" i="36" a="1"/>
  <c r="Y36" i="36" s="1"/>
  <c r="M38" i="35"/>
  <c r="V37" i="35"/>
  <c r="W36" i="35" a="1"/>
  <c r="W36" i="35" s="1"/>
  <c r="C42" i="35"/>
  <c r="E41" i="35"/>
  <c r="D41" i="35"/>
  <c r="I41" i="35" s="1"/>
  <c r="Y36" i="35" a="1"/>
  <c r="Y36" i="35" s="1"/>
  <c r="Y36" i="34" a="1"/>
  <c r="Y36" i="34" s="1"/>
  <c r="S36" i="34"/>
  <c r="X36" i="34" a="1"/>
  <c r="X36" i="34" s="1"/>
  <c r="C42" i="34"/>
  <c r="E41" i="34"/>
  <c r="D41" i="34"/>
  <c r="I41" i="34" s="1"/>
  <c r="C44" i="33"/>
  <c r="E43" i="33"/>
  <c r="D43" i="33"/>
  <c r="I43" i="33" s="1"/>
  <c r="M36" i="33"/>
  <c r="V35" i="33"/>
  <c r="Y36" i="32" a="1"/>
  <c r="Y36" i="32" s="1"/>
  <c r="W36" i="32" a="1"/>
  <c r="W36" i="32" s="1"/>
  <c r="S36" i="32"/>
  <c r="X36" i="32" a="1"/>
  <c r="X36" i="32" s="1"/>
  <c r="E44" i="32"/>
  <c r="D44" i="32"/>
  <c r="I44" i="32" s="1"/>
  <c r="V35" i="31"/>
  <c r="M36" i="31"/>
  <c r="Y34" i="31" a="1"/>
  <c r="Y34" i="31" s="1"/>
  <c r="W34" i="31" a="1"/>
  <c r="W34" i="31" s="1"/>
  <c r="E41" i="31"/>
  <c r="C42" i="31"/>
  <c r="D41" i="31"/>
  <c r="I41" i="31" s="1"/>
  <c r="M38" i="30"/>
  <c r="V37" i="30"/>
  <c r="W36" i="30" a="1"/>
  <c r="W36" i="30" s="1"/>
  <c r="E41" i="30"/>
  <c r="C42" i="30"/>
  <c r="D41" i="30"/>
  <c r="I41" i="30" s="1"/>
  <c r="Y36" i="30" a="1"/>
  <c r="Y36" i="30" s="1"/>
  <c r="M38" i="29"/>
  <c r="V37" i="29"/>
  <c r="Y36" i="29" a="1"/>
  <c r="Y36" i="29" s="1"/>
  <c r="W36" i="29" a="1"/>
  <c r="W36" i="29" s="1"/>
  <c r="S36" i="28"/>
  <c r="X36" i="28" s="1" a="1"/>
  <c r="X36" i="28" s="1"/>
  <c r="E42" i="28"/>
  <c r="C43" i="28"/>
  <c r="D42" i="28"/>
  <c r="I42" i="28" s="1"/>
  <c r="M36" i="27"/>
  <c r="V35" i="27"/>
  <c r="Y34" i="27" a="1"/>
  <c r="Y34" i="27" s="1"/>
  <c r="W34" i="27" a="1"/>
  <c r="W34" i="27" s="1"/>
  <c r="S34" i="26"/>
  <c r="Y34" i="26" s="1" a="1"/>
  <c r="Y34" i="26" s="1"/>
  <c r="X34" i="26" a="1"/>
  <c r="X34" i="26" s="1"/>
  <c r="E44" i="26"/>
  <c r="D44" i="26"/>
  <c r="I44" i="26" s="1"/>
  <c r="W36" i="25" a="1"/>
  <c r="W36" i="25" s="1"/>
  <c r="S36" i="25"/>
  <c r="D41" i="25"/>
  <c r="I41" i="25" s="1"/>
  <c r="C42" i="25"/>
  <c r="E41" i="25"/>
  <c r="E41" i="24"/>
  <c r="D41" i="24"/>
  <c r="I41" i="24" s="1"/>
  <c r="C42" i="24"/>
  <c r="V37" i="24"/>
  <c r="M38" i="24"/>
  <c r="W36" i="24" a="1"/>
  <c r="W36" i="24" s="1"/>
  <c r="Y36" i="24" a="1"/>
  <c r="Y36" i="24" s="1"/>
  <c r="W36" i="23" a="1"/>
  <c r="W36" i="23" s="1"/>
  <c r="S36" i="23"/>
  <c r="X36" i="23" a="1"/>
  <c r="X36" i="23" s="1"/>
  <c r="C42" i="23"/>
  <c r="E41" i="23"/>
  <c r="D41" i="23"/>
  <c r="I41" i="23" s="1"/>
  <c r="C43" i="39" l="1"/>
  <c r="E42" i="39"/>
  <c r="D42" i="39"/>
  <c r="I42" i="39" s="1"/>
  <c r="M38" i="39"/>
  <c r="V37" i="39"/>
  <c r="Y36" i="39" a="1"/>
  <c r="Y36" i="39" s="1"/>
  <c r="W36" i="39" a="1"/>
  <c r="W36" i="39" s="1"/>
  <c r="W38" i="38" a="1"/>
  <c r="W38" i="38" s="1"/>
  <c r="X38" i="38" a="1"/>
  <c r="X38" i="38" s="1"/>
  <c r="S38" i="38"/>
  <c r="C44" i="37"/>
  <c r="D43" i="37"/>
  <c r="I43" i="37" s="1"/>
  <c r="E43" i="37"/>
  <c r="S38" i="37"/>
  <c r="Y38" i="37" a="1"/>
  <c r="Y38" i="37" s="1"/>
  <c r="W37" i="36" a="1"/>
  <c r="W37" i="36" s="1"/>
  <c r="Y37" i="36" a="1"/>
  <c r="Y37" i="36" s="1"/>
  <c r="X37" i="36" a="1"/>
  <c r="X37" i="36" s="1"/>
  <c r="N38" i="36"/>
  <c r="O38" i="36" s="1"/>
  <c r="P38" i="36" s="1"/>
  <c r="Q38" i="36" s="1"/>
  <c r="R38" i="36" s="1"/>
  <c r="V38" i="36"/>
  <c r="E44" i="36"/>
  <c r="D44" i="36"/>
  <c r="I44" i="36" s="1"/>
  <c r="C43" i="35"/>
  <c r="D42" i="35"/>
  <c r="I42" i="35" s="1"/>
  <c r="E42" i="35"/>
  <c r="Y37" i="35" a="1"/>
  <c r="Y37" i="35" s="1"/>
  <c r="X37" i="35" a="1"/>
  <c r="X37" i="35" s="1"/>
  <c r="W37" i="35" a="1"/>
  <c r="W37" i="35" s="1"/>
  <c r="V38" i="35"/>
  <c r="N38" i="35"/>
  <c r="O38" i="35" s="1"/>
  <c r="P38" i="35" s="1"/>
  <c r="Q38" i="35" s="1"/>
  <c r="R38" i="35" s="1"/>
  <c r="E42" i="34"/>
  <c r="D42" i="34"/>
  <c r="I42" i="34" s="1"/>
  <c r="C43" i="34"/>
  <c r="M38" i="34"/>
  <c r="V37" i="34"/>
  <c r="W36" i="34" a="1"/>
  <c r="W36" i="34" s="1"/>
  <c r="Y35" i="33" a="1"/>
  <c r="Y35" i="33" s="1"/>
  <c r="X35" i="33" a="1"/>
  <c r="X35" i="33" s="1"/>
  <c r="W35" i="33" a="1"/>
  <c r="W35" i="33" s="1"/>
  <c r="N36" i="33"/>
  <c r="O36" i="33" s="1"/>
  <c r="P36" i="33" s="1"/>
  <c r="Q36" i="33" s="1"/>
  <c r="R36" i="33" s="1"/>
  <c r="V36" i="33"/>
  <c r="E44" i="33"/>
  <c r="D44" i="33"/>
  <c r="I44" i="33" s="1"/>
  <c r="M38" i="32"/>
  <c r="V37" i="32"/>
  <c r="E42" i="31"/>
  <c r="C43" i="31"/>
  <c r="D42" i="31"/>
  <c r="I42" i="31" s="1"/>
  <c r="V36" i="31"/>
  <c r="N36" i="31"/>
  <c r="O36" i="31" s="1"/>
  <c r="P36" i="31" s="1"/>
  <c r="Q36" i="31" s="1"/>
  <c r="R36" i="31" s="1"/>
  <c r="X35" i="31" a="1"/>
  <c r="X35" i="31" s="1"/>
  <c r="W35" i="31" a="1"/>
  <c r="W35" i="31" s="1"/>
  <c r="Y35" i="31" a="1"/>
  <c r="Y35" i="31" s="1"/>
  <c r="C43" i="30"/>
  <c r="E42" i="30"/>
  <c r="D42" i="30"/>
  <c r="I42" i="30" s="1"/>
  <c r="Y37" i="30" a="1"/>
  <c r="Y37" i="30" s="1"/>
  <c r="X37" i="30" a="1"/>
  <c r="X37" i="30" s="1"/>
  <c r="W37" i="30" a="1"/>
  <c r="W37" i="30" s="1"/>
  <c r="V38" i="30"/>
  <c r="N38" i="30"/>
  <c r="O38" i="30" s="1"/>
  <c r="P38" i="30" s="1"/>
  <c r="Q38" i="30" s="1"/>
  <c r="R38" i="30" s="1"/>
  <c r="Y37" i="29" a="1"/>
  <c r="Y37" i="29" s="1"/>
  <c r="X37" i="29" a="1"/>
  <c r="X37" i="29" s="1"/>
  <c r="W37" i="29" a="1"/>
  <c r="W37" i="29" s="1"/>
  <c r="V38" i="29"/>
  <c r="N38" i="29"/>
  <c r="O38" i="29" s="1"/>
  <c r="P38" i="29" s="1"/>
  <c r="Q38" i="29" s="1"/>
  <c r="R38" i="29" s="1"/>
  <c r="C44" i="28"/>
  <c r="E43" i="28"/>
  <c r="D43" i="28"/>
  <c r="I43" i="28" s="1"/>
  <c r="M38" i="28"/>
  <c r="V37" i="28"/>
  <c r="W36" i="28" a="1"/>
  <c r="W36" i="28" s="1"/>
  <c r="Y36" i="28" a="1"/>
  <c r="Y36" i="28" s="1"/>
  <c r="Y35" i="27" a="1"/>
  <c r="Y35" i="27" s="1"/>
  <c r="X35" i="27" a="1"/>
  <c r="X35" i="27" s="1"/>
  <c r="W35" i="27" a="1"/>
  <c r="W35" i="27" s="1"/>
  <c r="V36" i="27"/>
  <c r="N36" i="27"/>
  <c r="O36" i="27" s="1"/>
  <c r="P36" i="27" s="1"/>
  <c r="Q36" i="27" s="1"/>
  <c r="R36" i="27" s="1"/>
  <c r="V35" i="26"/>
  <c r="M36" i="26"/>
  <c r="W34" i="26" a="1"/>
  <c r="W34" i="26" s="1"/>
  <c r="C43" i="25"/>
  <c r="D42" i="25"/>
  <c r="I42" i="25" s="1"/>
  <c r="E42" i="25"/>
  <c r="V37" i="25"/>
  <c r="M38" i="25"/>
  <c r="Y36" i="25" a="1"/>
  <c r="Y36" i="25" s="1"/>
  <c r="X36" i="25" a="1"/>
  <c r="X36" i="25" s="1"/>
  <c r="V38" i="24"/>
  <c r="N38" i="24"/>
  <c r="O38" i="24" s="1"/>
  <c r="P38" i="24" s="1"/>
  <c r="Q38" i="24" s="1"/>
  <c r="R38" i="24" s="1"/>
  <c r="Y37" i="24" a="1"/>
  <c r="Y37" i="24" s="1"/>
  <c r="X37" i="24" a="1"/>
  <c r="X37" i="24" s="1"/>
  <c r="W37" i="24" a="1"/>
  <c r="W37" i="24" s="1"/>
  <c r="E42" i="24"/>
  <c r="C43" i="24"/>
  <c r="D42" i="24"/>
  <c r="I42" i="24" s="1"/>
  <c r="E42" i="23"/>
  <c r="C43" i="23"/>
  <c r="D42" i="23"/>
  <c r="I42" i="23" s="1"/>
  <c r="M38" i="23"/>
  <c r="V37" i="23"/>
  <c r="Y36" i="23" a="1"/>
  <c r="Y36" i="23" s="1"/>
  <c r="Y37" i="39" l="1" a="1"/>
  <c r="Y37" i="39" s="1"/>
  <c r="X37" i="39" a="1"/>
  <c r="X37" i="39" s="1"/>
  <c r="W37" i="39" a="1"/>
  <c r="W37" i="39" s="1"/>
  <c r="V38" i="39"/>
  <c r="N38" i="39"/>
  <c r="O38" i="39" s="1"/>
  <c r="P38" i="39" s="1"/>
  <c r="Q38" i="39" s="1"/>
  <c r="R38" i="39" s="1"/>
  <c r="C44" i="39"/>
  <c r="E43" i="39"/>
  <c r="D43" i="39"/>
  <c r="I43" i="39" s="1"/>
  <c r="M40" i="38"/>
  <c r="V39" i="38"/>
  <c r="Y38" i="38" a="1"/>
  <c r="Y38" i="38" s="1"/>
  <c r="V39" i="37"/>
  <c r="M40" i="37"/>
  <c r="X38" i="37" a="1"/>
  <c r="X38" i="37" s="1"/>
  <c r="E44" i="37"/>
  <c r="D44" i="37"/>
  <c r="I44" i="37" s="1"/>
  <c r="W38" i="37" a="1"/>
  <c r="W38" i="37" s="1"/>
  <c r="W38" i="36" a="1"/>
  <c r="W38" i="36" s="1"/>
  <c r="S38" i="36"/>
  <c r="W38" i="35" a="1"/>
  <c r="W38" i="35" s="1"/>
  <c r="S38" i="35"/>
  <c r="X38" i="35" a="1"/>
  <c r="X38" i="35" s="1"/>
  <c r="E43" i="35"/>
  <c r="C44" i="35"/>
  <c r="D43" i="35"/>
  <c r="I43" i="35" s="1"/>
  <c r="Y38" i="35" a="1"/>
  <c r="Y38" i="35" s="1"/>
  <c r="Y37" i="34" a="1"/>
  <c r="Y37" i="34" s="1"/>
  <c r="W37" i="34" a="1"/>
  <c r="W37" i="34" s="1"/>
  <c r="X37" i="34" a="1"/>
  <c r="X37" i="34" s="1"/>
  <c r="N38" i="34"/>
  <c r="O38" i="34" s="1"/>
  <c r="P38" i="34" s="1"/>
  <c r="Q38" i="34" s="1"/>
  <c r="R38" i="34" s="1"/>
  <c r="V38" i="34"/>
  <c r="D43" i="34"/>
  <c r="I43" i="34" s="1"/>
  <c r="C44" i="34"/>
  <c r="E43" i="34"/>
  <c r="Y36" i="33" a="1"/>
  <c r="Y36" i="33" s="1"/>
  <c r="S36" i="33"/>
  <c r="X36" i="33" a="1"/>
  <c r="X36" i="33" s="1"/>
  <c r="Y37" i="32" a="1"/>
  <c r="Y37" i="32" s="1"/>
  <c r="X37" i="32" a="1"/>
  <c r="X37" i="32" s="1"/>
  <c r="W37" i="32" a="1"/>
  <c r="W37" i="32" s="1"/>
  <c r="V38" i="32"/>
  <c r="N38" i="32"/>
  <c r="O38" i="32" s="1"/>
  <c r="P38" i="32" s="1"/>
  <c r="Q38" i="32" s="1"/>
  <c r="R38" i="32" s="1"/>
  <c r="S36" i="31"/>
  <c r="X36" i="31" a="1"/>
  <c r="X36" i="31" s="1"/>
  <c r="Y36" i="31" a="1"/>
  <c r="Y36" i="31" s="1"/>
  <c r="C44" i="31"/>
  <c r="E43" i="31"/>
  <c r="D43" i="31"/>
  <c r="I43" i="31" s="1"/>
  <c r="X38" i="30" a="1"/>
  <c r="X38" i="30" s="1"/>
  <c r="S38" i="30"/>
  <c r="C44" i="30"/>
  <c r="E43" i="30"/>
  <c r="D43" i="30"/>
  <c r="I43" i="30" s="1"/>
  <c r="X38" i="29" a="1"/>
  <c r="X38" i="29" s="1"/>
  <c r="S38" i="29"/>
  <c r="W38" i="29" a="1"/>
  <c r="W38" i="29" s="1"/>
  <c r="X37" i="28" a="1"/>
  <c r="X37" i="28" s="1"/>
  <c r="W37" i="28" a="1"/>
  <c r="W37" i="28" s="1"/>
  <c r="Y37" i="28" a="1"/>
  <c r="Y37" i="28" s="1"/>
  <c r="N38" i="28"/>
  <c r="O38" i="28" s="1"/>
  <c r="P38" i="28" s="1"/>
  <c r="Q38" i="28" s="1"/>
  <c r="R38" i="28" s="1"/>
  <c r="V38" i="28"/>
  <c r="E44" i="28"/>
  <c r="D44" i="28"/>
  <c r="I44" i="28" s="1"/>
  <c r="S36" i="27"/>
  <c r="W36" i="27" s="1" a="1"/>
  <c r="W36" i="27" s="1"/>
  <c r="X36" i="27" a="1"/>
  <c r="X36" i="27" s="1"/>
  <c r="V36" i="26"/>
  <c r="N36" i="26"/>
  <c r="O36" i="26" s="1"/>
  <c r="P36" i="26" s="1"/>
  <c r="Q36" i="26" s="1"/>
  <c r="R36" i="26" s="1"/>
  <c r="X35" i="26" a="1"/>
  <c r="X35" i="26" s="1"/>
  <c r="Y35" i="26" a="1"/>
  <c r="Y35" i="26" s="1"/>
  <c r="W35" i="26" a="1"/>
  <c r="W35" i="26" s="1"/>
  <c r="N38" i="25"/>
  <c r="O38" i="25" s="1"/>
  <c r="P38" i="25" s="1"/>
  <c r="Q38" i="25" s="1"/>
  <c r="R38" i="25" s="1"/>
  <c r="V38" i="25"/>
  <c r="Y37" i="25" a="1"/>
  <c r="Y37" i="25" s="1"/>
  <c r="W37" i="25" a="1"/>
  <c r="W37" i="25" s="1"/>
  <c r="X37" i="25" a="1"/>
  <c r="X37" i="25" s="1"/>
  <c r="C44" i="25"/>
  <c r="D43" i="25"/>
  <c r="I43" i="25" s="1"/>
  <c r="E43" i="25"/>
  <c r="E43" i="24"/>
  <c r="D43" i="24"/>
  <c r="I43" i="24" s="1"/>
  <c r="C44" i="24"/>
  <c r="S38" i="24"/>
  <c r="X38" i="24" a="1"/>
  <c r="X38" i="24" s="1"/>
  <c r="W38" i="24" a="1"/>
  <c r="W38" i="24" s="1"/>
  <c r="X37" i="23" a="1"/>
  <c r="X37" i="23" s="1"/>
  <c r="Y37" i="23" a="1"/>
  <c r="Y37" i="23" s="1"/>
  <c r="W37" i="23" a="1"/>
  <c r="W37" i="23" s="1"/>
  <c r="V38" i="23"/>
  <c r="N38" i="23"/>
  <c r="O38" i="23" s="1"/>
  <c r="P38" i="23" s="1"/>
  <c r="Q38" i="23" s="1"/>
  <c r="R38" i="23" s="1"/>
  <c r="E43" i="23"/>
  <c r="C44" i="23"/>
  <c r="D43" i="23"/>
  <c r="I43" i="23" s="1"/>
  <c r="S38" i="39" l="1"/>
  <c r="X38" i="39" a="1"/>
  <c r="X38" i="39" s="1"/>
  <c r="W38" i="39" a="1"/>
  <c r="W38" i="39" s="1"/>
  <c r="E44" i="39"/>
  <c r="D44" i="39"/>
  <c r="I44" i="39" s="1"/>
  <c r="Y38" i="39" a="1"/>
  <c r="Y38" i="39" s="1"/>
  <c r="V40" i="38"/>
  <c r="N40" i="38"/>
  <c r="O40" i="38" s="1"/>
  <c r="P40" i="38" s="1"/>
  <c r="Q40" i="38" s="1"/>
  <c r="R40" i="38" s="1"/>
  <c r="W39" i="38" a="1"/>
  <c r="W39" i="38" s="1"/>
  <c r="X39" i="38" a="1"/>
  <c r="X39" i="38" s="1"/>
  <c r="Y39" i="38" a="1"/>
  <c r="Y39" i="38" s="1"/>
  <c r="N40" i="37"/>
  <c r="O40" i="37" s="1"/>
  <c r="P40" i="37" s="1"/>
  <c r="Q40" i="37" s="1"/>
  <c r="R40" i="37" s="1"/>
  <c r="V40" i="37"/>
  <c r="Y39" i="37" a="1"/>
  <c r="Y39" i="37" s="1"/>
  <c r="W39" i="37" a="1"/>
  <c r="W39" i="37" s="1"/>
  <c r="X39" i="37" a="1"/>
  <c r="X39" i="37" s="1"/>
  <c r="V39" i="36"/>
  <c r="M40" i="36"/>
  <c r="Y38" i="36" a="1"/>
  <c r="Y38" i="36" s="1"/>
  <c r="X38" i="36" a="1"/>
  <c r="X38" i="36" s="1"/>
  <c r="E44" i="35"/>
  <c r="D44" i="35"/>
  <c r="I44" i="35" s="1"/>
  <c r="V39" i="35"/>
  <c r="M40" i="35"/>
  <c r="S38" i="34"/>
  <c r="X38" i="34" a="1"/>
  <c r="X38" i="34" s="1"/>
  <c r="D44" i="34"/>
  <c r="I44" i="34" s="1"/>
  <c r="E44" i="34"/>
  <c r="V37" i="33"/>
  <c r="M38" i="33"/>
  <c r="W36" i="33" a="1"/>
  <c r="W36" i="33" s="1"/>
  <c r="S38" i="32"/>
  <c r="M38" i="31"/>
  <c r="V37" i="31"/>
  <c r="E44" i="31"/>
  <c r="D44" i="31"/>
  <c r="I44" i="31" s="1"/>
  <c r="W36" i="31" a="1"/>
  <c r="W36" i="31" s="1"/>
  <c r="E44" i="30"/>
  <c r="D44" i="30"/>
  <c r="I44" i="30" s="1"/>
  <c r="M40" i="30"/>
  <c r="V39" i="30"/>
  <c r="W38" i="30" a="1"/>
  <c r="W38" i="30" s="1"/>
  <c r="Y38" i="30" a="1"/>
  <c r="Y38" i="30" s="1"/>
  <c r="V39" i="29"/>
  <c r="M40" i="29"/>
  <c r="Y38" i="29" a="1"/>
  <c r="Y38" i="29" s="1"/>
  <c r="S38" i="28"/>
  <c r="M38" i="27"/>
  <c r="V37" i="27"/>
  <c r="Y36" i="27" a="1"/>
  <c r="Y36" i="27" s="1"/>
  <c r="S36" i="26"/>
  <c r="X36" i="26" a="1"/>
  <c r="X36" i="26" s="1"/>
  <c r="D44" i="25"/>
  <c r="I44" i="25" s="1"/>
  <c r="E44" i="25"/>
  <c r="S38" i="25"/>
  <c r="X38" i="25" a="1"/>
  <c r="X38" i="25" s="1"/>
  <c r="M40" i="24"/>
  <c r="V39" i="24"/>
  <c r="Y38" i="24" a="1"/>
  <c r="Y38" i="24" s="1"/>
  <c r="E44" i="24"/>
  <c r="D44" i="24"/>
  <c r="I44" i="24" s="1"/>
  <c r="E44" i="23"/>
  <c r="D44" i="23"/>
  <c r="I44" i="23" s="1"/>
  <c r="S38" i="23"/>
  <c r="Y38" i="23" a="1"/>
  <c r="Y38" i="23" s="1"/>
  <c r="M40" i="39" l="1"/>
  <c r="V39" i="39"/>
  <c r="S40" i="38"/>
  <c r="X40" i="38" a="1"/>
  <c r="X40" i="38" s="1"/>
  <c r="S40" i="37"/>
  <c r="W40" i="37" s="1" a="1"/>
  <c r="W40" i="37" s="1"/>
  <c r="X40" i="37" a="1"/>
  <c r="X40" i="37" s="1"/>
  <c r="N40" i="36"/>
  <c r="O40" i="36" s="1"/>
  <c r="P40" i="36" s="1"/>
  <c r="Q40" i="36" s="1"/>
  <c r="R40" i="36" s="1"/>
  <c r="V40" i="36"/>
  <c r="Y39" i="36" a="1"/>
  <c r="Y39" i="36" s="1"/>
  <c r="W39" i="36" a="1"/>
  <c r="W39" i="36" s="1"/>
  <c r="X39" i="36" a="1"/>
  <c r="X39" i="36" s="1"/>
  <c r="V40" i="35"/>
  <c r="N40" i="35"/>
  <c r="O40" i="35" s="1"/>
  <c r="P40" i="35" s="1"/>
  <c r="Q40" i="35" s="1"/>
  <c r="R40" i="35" s="1"/>
  <c r="X39" i="35" a="1"/>
  <c r="X39" i="35" s="1"/>
  <c r="W39" i="35" a="1"/>
  <c r="W39" i="35" s="1"/>
  <c r="Y39" i="35" a="1"/>
  <c r="Y39" i="35" s="1"/>
  <c r="V39" i="34"/>
  <c r="M40" i="34"/>
  <c r="Y38" i="34" a="1"/>
  <c r="Y38" i="34" s="1"/>
  <c r="W38" i="34" a="1"/>
  <c r="W38" i="34" s="1"/>
  <c r="N38" i="33"/>
  <c r="O38" i="33" s="1"/>
  <c r="P38" i="33" s="1"/>
  <c r="Q38" i="33" s="1"/>
  <c r="R38" i="33" s="1"/>
  <c r="V38" i="33"/>
  <c r="W37" i="33" a="1"/>
  <c r="W37" i="33" s="1"/>
  <c r="Y37" i="33" a="1"/>
  <c r="Y37" i="33" s="1"/>
  <c r="X37" i="33" a="1"/>
  <c r="X37" i="33" s="1"/>
  <c r="M40" i="32"/>
  <c r="V39" i="32"/>
  <c r="X38" i="32" a="1"/>
  <c r="X38" i="32" s="1"/>
  <c r="Y38" i="32" a="1"/>
  <c r="Y38" i="32" s="1"/>
  <c r="W38" i="32" a="1"/>
  <c r="W38" i="32" s="1"/>
  <c r="W37" i="31" a="1"/>
  <c r="W37" i="31" s="1"/>
  <c r="Y37" i="31" a="1"/>
  <c r="Y37" i="31" s="1"/>
  <c r="X37" i="31" a="1"/>
  <c r="X37" i="31" s="1"/>
  <c r="V38" i="31"/>
  <c r="N38" i="31"/>
  <c r="O38" i="31" s="1"/>
  <c r="P38" i="31" s="1"/>
  <c r="Q38" i="31" s="1"/>
  <c r="R38" i="31" s="1"/>
  <c r="Y39" i="30" a="1"/>
  <c r="Y39" i="30" s="1"/>
  <c r="X39" i="30" a="1"/>
  <c r="X39" i="30" s="1"/>
  <c r="W39" i="30" a="1"/>
  <c r="W39" i="30" s="1"/>
  <c r="V40" i="30"/>
  <c r="N40" i="30"/>
  <c r="O40" i="30" s="1"/>
  <c r="P40" i="30" s="1"/>
  <c r="Q40" i="30" s="1"/>
  <c r="R40" i="30" s="1"/>
  <c r="N40" i="29"/>
  <c r="O40" i="29" s="1"/>
  <c r="P40" i="29" s="1"/>
  <c r="Q40" i="29" s="1"/>
  <c r="R40" i="29" s="1"/>
  <c r="V40" i="29"/>
  <c r="W39" i="29" a="1"/>
  <c r="W39" i="29" s="1"/>
  <c r="X39" i="29" a="1"/>
  <c r="X39" i="29" s="1"/>
  <c r="Y39" i="29" a="1"/>
  <c r="Y39" i="29" s="1"/>
  <c r="M40" i="28"/>
  <c r="V39" i="28"/>
  <c r="Y38" i="28" a="1"/>
  <c r="Y38" i="28" s="1"/>
  <c r="W38" i="28" a="1"/>
  <c r="W38" i="28" s="1"/>
  <c r="X38" i="28" a="1"/>
  <c r="X38" i="28" s="1"/>
  <c r="V38" i="27"/>
  <c r="N38" i="27"/>
  <c r="O38" i="27" s="1"/>
  <c r="P38" i="27" s="1"/>
  <c r="Q38" i="27" s="1"/>
  <c r="R38" i="27" s="1"/>
  <c r="X37" i="27" a="1"/>
  <c r="X37" i="27" s="1"/>
  <c r="Y37" i="27" a="1"/>
  <c r="Y37" i="27" s="1"/>
  <c r="W37" i="27" a="1"/>
  <c r="W37" i="27" s="1"/>
  <c r="V37" i="26"/>
  <c r="M38" i="26"/>
  <c r="Y36" i="26" a="1"/>
  <c r="Y36" i="26" s="1"/>
  <c r="W36" i="26" a="1"/>
  <c r="W36" i="26" s="1"/>
  <c r="V39" i="25"/>
  <c r="M40" i="25"/>
  <c r="W38" i="25" a="1"/>
  <c r="W38" i="25" s="1"/>
  <c r="Y38" i="25" a="1"/>
  <c r="Y38" i="25" s="1"/>
  <c r="Y39" i="24" a="1"/>
  <c r="Y39" i="24" s="1"/>
  <c r="X39" i="24" a="1"/>
  <c r="X39" i="24" s="1"/>
  <c r="W39" i="24" a="1"/>
  <c r="W39" i="24" s="1"/>
  <c r="V40" i="24"/>
  <c r="N40" i="24"/>
  <c r="O40" i="24" s="1"/>
  <c r="P40" i="24" s="1"/>
  <c r="Q40" i="24" s="1"/>
  <c r="R40" i="24" s="1"/>
  <c r="V39" i="23"/>
  <c r="M40" i="23"/>
  <c r="X38" i="23" a="1"/>
  <c r="X38" i="23" s="1"/>
  <c r="W38" i="23" a="1"/>
  <c r="W38" i="23" s="1"/>
  <c r="Y39" i="39" l="1" a="1"/>
  <c r="Y39" i="39" s="1"/>
  <c r="X39" i="39" a="1"/>
  <c r="X39" i="39" s="1"/>
  <c r="W39" i="39" a="1"/>
  <c r="W39" i="39" s="1"/>
  <c r="V40" i="39"/>
  <c r="N40" i="39"/>
  <c r="O40" i="39" s="1"/>
  <c r="P40" i="39" s="1"/>
  <c r="Q40" i="39" s="1"/>
  <c r="R40" i="39" s="1"/>
  <c r="V41" i="38"/>
  <c r="M42" i="38"/>
  <c r="Y40" i="38" a="1"/>
  <c r="Y40" i="38" s="1"/>
  <c r="W40" i="38" a="1"/>
  <c r="W40" i="38" s="1"/>
  <c r="M42" i="37"/>
  <c r="V41" i="37"/>
  <c r="Y40" i="37" a="1"/>
  <c r="Y40" i="37" s="1"/>
  <c r="Y40" i="36" a="1"/>
  <c r="Y40" i="36" s="1"/>
  <c r="W40" i="36" a="1"/>
  <c r="W40" i="36" s="1"/>
  <c r="S40" i="36"/>
  <c r="X40" i="36" a="1"/>
  <c r="X40" i="36" s="1"/>
  <c r="S40" i="35"/>
  <c r="V40" i="34"/>
  <c r="N40" i="34"/>
  <c r="O40" i="34" s="1"/>
  <c r="P40" i="34" s="1"/>
  <c r="Q40" i="34" s="1"/>
  <c r="R40" i="34" s="1"/>
  <c r="Y39" i="34" a="1"/>
  <c r="Y39" i="34" s="1"/>
  <c r="X39" i="34" a="1"/>
  <c r="X39" i="34" s="1"/>
  <c r="W39" i="34" a="1"/>
  <c r="W39" i="34" s="1"/>
  <c r="S38" i="33"/>
  <c r="X38" i="33" a="1"/>
  <c r="X38" i="33" s="1"/>
  <c r="N40" i="32"/>
  <c r="O40" i="32" s="1"/>
  <c r="P40" i="32" s="1"/>
  <c r="Q40" i="32" s="1"/>
  <c r="R40" i="32" s="1"/>
  <c r="V40" i="32"/>
  <c r="W39" i="32" a="1"/>
  <c r="W39" i="32" s="1"/>
  <c r="Y39" i="32" a="1"/>
  <c r="Y39" i="32" s="1"/>
  <c r="X39" i="32" a="1"/>
  <c r="X39" i="32" s="1"/>
  <c r="S38" i="31"/>
  <c r="X38" i="31" a="1"/>
  <c r="X38" i="31" s="1"/>
  <c r="W38" i="31" a="1"/>
  <c r="W38" i="31" s="1"/>
  <c r="S40" i="30"/>
  <c r="S40" i="29"/>
  <c r="X39" i="28" a="1"/>
  <c r="X39" i="28" s="1"/>
  <c r="Y39" i="28" a="1"/>
  <c r="Y39" i="28" s="1"/>
  <c r="W39" i="28" a="1"/>
  <c r="W39" i="28" s="1"/>
  <c r="N40" i="28"/>
  <c r="O40" i="28" s="1"/>
  <c r="P40" i="28" s="1"/>
  <c r="Q40" i="28" s="1"/>
  <c r="R40" i="28" s="1"/>
  <c r="V40" i="28"/>
  <c r="S38" i="27"/>
  <c r="V38" i="26"/>
  <c r="N38" i="26"/>
  <c r="O38" i="26" s="1"/>
  <c r="P38" i="26" s="1"/>
  <c r="Q38" i="26" s="1"/>
  <c r="R38" i="26" s="1"/>
  <c r="Y37" i="26" a="1"/>
  <c r="Y37" i="26" s="1"/>
  <c r="X37" i="26" a="1"/>
  <c r="X37" i="26" s="1"/>
  <c r="W37" i="26" a="1"/>
  <c r="W37" i="26" s="1"/>
  <c r="N40" i="25"/>
  <c r="O40" i="25" s="1"/>
  <c r="P40" i="25" s="1"/>
  <c r="Q40" i="25" s="1"/>
  <c r="R40" i="25" s="1"/>
  <c r="V40" i="25"/>
  <c r="W39" i="25" a="1"/>
  <c r="W39" i="25" s="1"/>
  <c r="X39" i="25" a="1"/>
  <c r="X39" i="25" s="1"/>
  <c r="Y39" i="25" a="1"/>
  <c r="Y39" i="25" s="1"/>
  <c r="W40" i="24" a="1"/>
  <c r="W40" i="24" s="1"/>
  <c r="X40" i="24" a="1"/>
  <c r="X40" i="24" s="1"/>
  <c r="S40" i="24"/>
  <c r="V40" i="23"/>
  <c r="N40" i="23"/>
  <c r="O40" i="23" s="1"/>
  <c r="P40" i="23" s="1"/>
  <c r="Q40" i="23" s="1"/>
  <c r="R40" i="23" s="1"/>
  <c r="Y39" i="23" a="1"/>
  <c r="Y39" i="23" s="1"/>
  <c r="X39" i="23" a="1"/>
  <c r="X39" i="23" s="1"/>
  <c r="W39" i="23" a="1"/>
  <c r="W39" i="23" s="1"/>
  <c r="W40" i="39" l="1" a="1"/>
  <c r="W40" i="39" s="1"/>
  <c r="S40" i="39"/>
  <c r="X40" i="39" a="1"/>
  <c r="X40" i="39" s="1"/>
  <c r="N42" i="38"/>
  <c r="O42" i="38" s="1"/>
  <c r="P42" i="38" s="1"/>
  <c r="Q42" i="38" s="1"/>
  <c r="R42" i="38" s="1"/>
  <c r="V42" i="38"/>
  <c r="X41" i="38" a="1"/>
  <c r="X41" i="38" s="1"/>
  <c r="W41" i="38" a="1"/>
  <c r="W41" i="38" s="1"/>
  <c r="Y41" i="38" a="1"/>
  <c r="Y41" i="38" s="1"/>
  <c r="X41" i="37" a="1"/>
  <c r="X41" i="37" s="1"/>
  <c r="W41" i="37" a="1"/>
  <c r="W41" i="37" s="1"/>
  <c r="Y41" i="37" a="1"/>
  <c r="Y41" i="37" s="1"/>
  <c r="N42" i="37"/>
  <c r="O42" i="37" s="1"/>
  <c r="P42" i="37" s="1"/>
  <c r="Q42" i="37" s="1"/>
  <c r="R42" i="37" s="1"/>
  <c r="V42" i="37"/>
  <c r="M42" i="36"/>
  <c r="V41" i="36"/>
  <c r="M42" i="35"/>
  <c r="V41" i="35"/>
  <c r="Y40" i="35" a="1"/>
  <c r="Y40" i="35" s="1"/>
  <c r="X40" i="35" a="1"/>
  <c r="X40" i="35" s="1"/>
  <c r="W40" i="35" a="1"/>
  <c r="W40" i="35" s="1"/>
  <c r="S40" i="34"/>
  <c r="Y40" i="34" a="1"/>
  <c r="Y40" i="34" s="1"/>
  <c r="M40" i="33"/>
  <c r="V39" i="33"/>
  <c r="Y38" i="33" a="1"/>
  <c r="Y38" i="33" s="1"/>
  <c r="W38" i="33" a="1"/>
  <c r="W38" i="33" s="1"/>
  <c r="S40" i="32"/>
  <c r="V39" i="31"/>
  <c r="M40" i="31"/>
  <c r="Y38" i="31" a="1"/>
  <c r="Y38" i="31" s="1"/>
  <c r="V41" i="30"/>
  <c r="M42" i="30"/>
  <c r="X40" i="30" a="1"/>
  <c r="X40" i="30" s="1"/>
  <c r="W40" i="30" a="1"/>
  <c r="W40" i="30" s="1"/>
  <c r="Y40" i="30" a="1"/>
  <c r="Y40" i="30" s="1"/>
  <c r="M42" i="29"/>
  <c r="V41" i="29"/>
  <c r="W40" i="29" a="1"/>
  <c r="W40" i="29" s="1"/>
  <c r="X40" i="29" a="1"/>
  <c r="X40" i="29" s="1"/>
  <c r="Y40" i="29" a="1"/>
  <c r="Y40" i="29" s="1"/>
  <c r="X40" i="28" a="1"/>
  <c r="X40" i="28" s="1"/>
  <c r="S40" i="28"/>
  <c r="V39" i="27"/>
  <c r="M40" i="27"/>
  <c r="Y38" i="27" a="1"/>
  <c r="Y38" i="27" s="1"/>
  <c r="X38" i="27" a="1"/>
  <c r="X38" i="27" s="1"/>
  <c r="W38" i="27" a="1"/>
  <c r="W38" i="27" s="1"/>
  <c r="S38" i="26"/>
  <c r="X38" i="26" a="1"/>
  <c r="X38" i="26" s="1"/>
  <c r="Y40" i="25" a="1"/>
  <c r="Y40" i="25" s="1"/>
  <c r="W40" i="25" a="1"/>
  <c r="W40" i="25" s="1"/>
  <c r="S40" i="25"/>
  <c r="X40" i="25" a="1"/>
  <c r="X40" i="25" s="1"/>
  <c r="M42" i="24"/>
  <c r="V41" i="24"/>
  <c r="Y40" i="24" a="1"/>
  <c r="Y40" i="24" s="1"/>
  <c r="S40" i="23"/>
  <c r="M42" i="39" l="1"/>
  <c r="V41" i="39"/>
  <c r="Y40" i="39" a="1"/>
  <c r="Y40" i="39" s="1"/>
  <c r="S42" i="38"/>
  <c r="X42" i="38" a="1"/>
  <c r="X42" i="38" s="1"/>
  <c r="S42" i="37"/>
  <c r="Y42" i="37" s="1" a="1"/>
  <c r="Y42" i="37" s="1"/>
  <c r="W41" i="36" a="1"/>
  <c r="W41" i="36" s="1"/>
  <c r="Y41" i="36" a="1"/>
  <c r="Y41" i="36" s="1"/>
  <c r="X41" i="36" a="1"/>
  <c r="X41" i="36" s="1"/>
  <c r="N42" i="36"/>
  <c r="O42" i="36" s="1"/>
  <c r="P42" i="36" s="1"/>
  <c r="Q42" i="36" s="1"/>
  <c r="R42" i="36" s="1"/>
  <c r="V42" i="36"/>
  <c r="Y41" i="35" a="1"/>
  <c r="Y41" i="35" s="1"/>
  <c r="X41" i="35" a="1"/>
  <c r="X41" i="35" s="1"/>
  <c r="W41" i="35" a="1"/>
  <c r="W41" i="35" s="1"/>
  <c r="V42" i="35"/>
  <c r="N42" i="35"/>
  <c r="O42" i="35" s="1"/>
  <c r="P42" i="35" s="1"/>
  <c r="Q42" i="35" s="1"/>
  <c r="R42" i="35" s="1"/>
  <c r="M42" i="34"/>
  <c r="V41" i="34"/>
  <c r="X40" i="34" a="1"/>
  <c r="X40" i="34" s="1"/>
  <c r="W40" i="34" a="1"/>
  <c r="W40" i="34" s="1"/>
  <c r="Y39" i="33" a="1"/>
  <c r="Y39" i="33" s="1"/>
  <c r="W39" i="33" a="1"/>
  <c r="W39" i="33" s="1"/>
  <c r="X39" i="33" a="1"/>
  <c r="X39" i="33" s="1"/>
  <c r="N40" i="33"/>
  <c r="O40" i="33" s="1"/>
  <c r="P40" i="33" s="1"/>
  <c r="Q40" i="33" s="1"/>
  <c r="R40" i="33" s="1"/>
  <c r="V40" i="33"/>
  <c r="M42" i="32"/>
  <c r="V41" i="32"/>
  <c r="W40" i="32" a="1"/>
  <c r="W40" i="32" s="1"/>
  <c r="X40" i="32" a="1"/>
  <c r="X40" i="32" s="1"/>
  <c r="Y40" i="32" a="1"/>
  <c r="Y40" i="32" s="1"/>
  <c r="V40" i="31"/>
  <c r="N40" i="31"/>
  <c r="O40" i="31" s="1"/>
  <c r="P40" i="31" s="1"/>
  <c r="Q40" i="31" s="1"/>
  <c r="R40" i="31" s="1"/>
  <c r="Y39" i="31" a="1"/>
  <c r="Y39" i="31" s="1"/>
  <c r="X39" i="31" a="1"/>
  <c r="X39" i="31" s="1"/>
  <c r="W39" i="31" a="1"/>
  <c r="W39" i="31" s="1"/>
  <c r="V42" i="30"/>
  <c r="N42" i="30"/>
  <c r="O42" i="30" s="1"/>
  <c r="P42" i="30" s="1"/>
  <c r="Q42" i="30" s="1"/>
  <c r="R42" i="30" s="1"/>
  <c r="Y41" i="30" a="1"/>
  <c r="Y41" i="30" s="1"/>
  <c r="X41" i="30" a="1"/>
  <c r="X41" i="30" s="1"/>
  <c r="W41" i="30" a="1"/>
  <c r="W41" i="30" s="1"/>
  <c r="X41" i="29" a="1"/>
  <c r="X41" i="29" s="1"/>
  <c r="Y41" i="29" a="1"/>
  <c r="Y41" i="29" s="1"/>
  <c r="W41" i="29" a="1"/>
  <c r="W41" i="29" s="1"/>
  <c r="V42" i="29"/>
  <c r="N42" i="29"/>
  <c r="O42" i="29" s="1"/>
  <c r="P42" i="29" s="1"/>
  <c r="Q42" i="29" s="1"/>
  <c r="R42" i="29" s="1"/>
  <c r="V41" i="28"/>
  <c r="M42" i="28"/>
  <c r="Y40" i="28" a="1"/>
  <c r="Y40" i="28" s="1"/>
  <c r="W40" i="28" a="1"/>
  <c r="W40" i="28" s="1"/>
  <c r="V40" i="27"/>
  <c r="N40" i="27"/>
  <c r="O40" i="27" s="1"/>
  <c r="P40" i="27" s="1"/>
  <c r="Q40" i="27" s="1"/>
  <c r="R40" i="27" s="1"/>
  <c r="X39" i="27" a="1"/>
  <c r="X39" i="27" s="1"/>
  <c r="W39" i="27" a="1"/>
  <c r="W39" i="27" s="1"/>
  <c r="Y39" i="27" a="1"/>
  <c r="Y39" i="27" s="1"/>
  <c r="V39" i="26"/>
  <c r="M40" i="26"/>
  <c r="W38" i="26" a="1"/>
  <c r="W38" i="26" s="1"/>
  <c r="Y38" i="26" a="1"/>
  <c r="Y38" i="26" s="1"/>
  <c r="V41" i="25"/>
  <c r="M42" i="25"/>
  <c r="W41" i="24" a="1"/>
  <c r="W41" i="24" s="1"/>
  <c r="Y41" i="24" a="1"/>
  <c r="Y41" i="24" s="1"/>
  <c r="X41" i="24" a="1"/>
  <c r="X41" i="24" s="1"/>
  <c r="N42" i="24"/>
  <c r="O42" i="24" s="1"/>
  <c r="P42" i="24" s="1"/>
  <c r="Q42" i="24" s="1"/>
  <c r="R42" i="24" s="1"/>
  <c r="V42" i="24"/>
  <c r="M42" i="23"/>
  <c r="V41" i="23"/>
  <c r="Y40" i="23" a="1"/>
  <c r="Y40" i="23" s="1"/>
  <c r="X40" i="23" a="1"/>
  <c r="X40" i="23" s="1"/>
  <c r="W40" i="23" a="1"/>
  <c r="W40" i="23" s="1"/>
  <c r="Y41" i="39" l="1" a="1"/>
  <c r="Y41" i="39" s="1"/>
  <c r="W41" i="39" a="1"/>
  <c r="W41" i="39" s="1"/>
  <c r="X41" i="39" a="1"/>
  <c r="X41" i="39" s="1"/>
  <c r="V42" i="39"/>
  <c r="N42" i="39"/>
  <c r="O42" i="39" s="1"/>
  <c r="P42" i="39" s="1"/>
  <c r="Q42" i="39" s="1"/>
  <c r="R42" i="39" s="1"/>
  <c r="M44" i="38"/>
  <c r="V43" i="38"/>
  <c r="W42" i="38" a="1"/>
  <c r="W42" i="38" s="1"/>
  <c r="Y42" i="38" a="1"/>
  <c r="Y42" i="38" s="1"/>
  <c r="V43" i="37"/>
  <c r="M44" i="37"/>
  <c r="X42" i="37" a="1"/>
  <c r="X42" i="37" s="1"/>
  <c r="W42" i="37" a="1"/>
  <c r="W42" i="37" s="1"/>
  <c r="S42" i="36"/>
  <c r="X42" i="36" a="1"/>
  <c r="X42" i="36" s="1"/>
  <c r="S42" i="35"/>
  <c r="X42" i="35" a="1"/>
  <c r="X42" i="35" s="1"/>
  <c r="Y42" i="35" a="1"/>
  <c r="Y42" i="35" s="1"/>
  <c r="W41" i="34" a="1"/>
  <c r="W41" i="34" s="1"/>
  <c r="X41" i="34" a="1"/>
  <c r="X41" i="34" s="1"/>
  <c r="Y41" i="34" a="1"/>
  <c r="Y41" i="34" s="1"/>
  <c r="N42" i="34"/>
  <c r="O42" i="34" s="1"/>
  <c r="P42" i="34" s="1"/>
  <c r="Q42" i="34" s="1"/>
  <c r="R42" i="34" s="1"/>
  <c r="V42" i="34"/>
  <c r="S40" i="33"/>
  <c r="Y40" i="33" s="1" a="1"/>
  <c r="Y40" i="33" s="1"/>
  <c r="X40" i="33" a="1"/>
  <c r="X40" i="33" s="1"/>
  <c r="X41" i="32" a="1"/>
  <c r="X41" i="32" s="1"/>
  <c r="W41" i="32" a="1"/>
  <c r="W41" i="32" s="1"/>
  <c r="Y41" i="32" a="1"/>
  <c r="Y41" i="32" s="1"/>
  <c r="V42" i="32"/>
  <c r="N42" i="32"/>
  <c r="O42" i="32" s="1"/>
  <c r="P42" i="32" s="1"/>
  <c r="Q42" i="32" s="1"/>
  <c r="R42" i="32" s="1"/>
  <c r="S40" i="31"/>
  <c r="X40" i="31" a="1"/>
  <c r="X40" i="31" s="1"/>
  <c r="S42" i="30"/>
  <c r="X42" i="30" a="1"/>
  <c r="X42" i="30" s="1"/>
  <c r="Y42" i="30" a="1"/>
  <c r="Y42" i="30" s="1"/>
  <c r="W42" i="30" a="1"/>
  <c r="W42" i="30" s="1"/>
  <c r="S42" i="29"/>
  <c r="X42" i="29" a="1"/>
  <c r="X42" i="29" s="1"/>
  <c r="W42" i="29" a="1"/>
  <c r="W42" i="29" s="1"/>
  <c r="Y42" i="29" a="1"/>
  <c r="Y42" i="29" s="1"/>
  <c r="V42" i="28"/>
  <c r="N42" i="28"/>
  <c r="O42" i="28" s="1"/>
  <c r="P42" i="28" s="1"/>
  <c r="Q42" i="28" s="1"/>
  <c r="R42" i="28" s="1"/>
  <c r="W41" i="28" a="1"/>
  <c r="W41" i="28" s="1"/>
  <c r="Y41" i="28" a="1"/>
  <c r="Y41" i="28" s="1"/>
  <c r="X41" i="28" a="1"/>
  <c r="X41" i="28" s="1"/>
  <c r="S40" i="27"/>
  <c r="X40" i="27" a="1"/>
  <c r="X40" i="27" s="1"/>
  <c r="Y40" i="27" a="1"/>
  <c r="Y40" i="27" s="1"/>
  <c r="N40" i="26"/>
  <c r="O40" i="26" s="1"/>
  <c r="P40" i="26" s="1"/>
  <c r="Q40" i="26" s="1"/>
  <c r="R40" i="26" s="1"/>
  <c r="V40" i="26"/>
  <c r="Y39" i="26" a="1"/>
  <c r="Y39" i="26" s="1"/>
  <c r="W39" i="26" a="1"/>
  <c r="W39" i="26" s="1"/>
  <c r="X39" i="26" a="1"/>
  <c r="X39" i="26" s="1"/>
  <c r="V42" i="25"/>
  <c r="N42" i="25"/>
  <c r="O42" i="25" s="1"/>
  <c r="P42" i="25" s="1"/>
  <c r="Q42" i="25" s="1"/>
  <c r="R42" i="25" s="1"/>
  <c r="X41" i="25" a="1"/>
  <c r="X41" i="25" s="1"/>
  <c r="Y41" i="25" a="1"/>
  <c r="Y41" i="25" s="1"/>
  <c r="W41" i="25" a="1"/>
  <c r="W41" i="25" s="1"/>
  <c r="Y42" i="24" a="1"/>
  <c r="Y42" i="24" s="1"/>
  <c r="W42" i="24" a="1"/>
  <c r="W42" i="24" s="1"/>
  <c r="S42" i="24"/>
  <c r="W41" i="23" a="1"/>
  <c r="W41" i="23" s="1"/>
  <c r="Y41" i="23" a="1"/>
  <c r="Y41" i="23" s="1"/>
  <c r="X41" i="23" a="1"/>
  <c r="X41" i="23" s="1"/>
  <c r="N42" i="23"/>
  <c r="O42" i="23" s="1"/>
  <c r="P42" i="23" s="1"/>
  <c r="Q42" i="23" s="1"/>
  <c r="R42" i="23" s="1"/>
  <c r="V42" i="23"/>
  <c r="S42" i="39" l="1"/>
  <c r="X42" i="39" a="1"/>
  <c r="X42" i="39" s="1"/>
  <c r="N44" i="38"/>
  <c r="O44" i="38" s="1"/>
  <c r="P44" i="38" s="1"/>
  <c r="Q44" i="38" s="1"/>
  <c r="R44" i="38" s="1"/>
  <c r="V44" i="38"/>
  <c r="X43" i="38" a="1"/>
  <c r="X43" i="38" s="1"/>
  <c r="W43" i="38" a="1"/>
  <c r="W43" i="38" s="1"/>
  <c r="Y43" i="38" a="1"/>
  <c r="Y43" i="38" s="1"/>
  <c r="N44" i="37"/>
  <c r="O44" i="37" s="1"/>
  <c r="P44" i="37" s="1"/>
  <c r="Q44" i="37" s="1"/>
  <c r="R44" i="37" s="1"/>
  <c r="V44" i="37"/>
  <c r="W43" i="37" a="1"/>
  <c r="W43" i="37" s="1"/>
  <c r="X43" i="37" a="1"/>
  <c r="X43" i="37" s="1"/>
  <c r="Y43" i="37" a="1"/>
  <c r="Y43" i="37" s="1"/>
  <c r="M44" i="36"/>
  <c r="V43" i="36"/>
  <c r="W42" i="36" a="1"/>
  <c r="W42" i="36" s="1"/>
  <c r="Y42" i="36" a="1"/>
  <c r="Y42" i="36" s="1"/>
  <c r="M44" i="35"/>
  <c r="V43" i="35"/>
  <c r="W42" i="35" a="1"/>
  <c r="W42" i="35" s="1"/>
  <c r="S42" i="34"/>
  <c r="X42" i="34" s="1" a="1"/>
  <c r="X42" i="34" s="1"/>
  <c r="V41" i="33"/>
  <c r="M42" i="33"/>
  <c r="W40" i="33" a="1"/>
  <c r="W40" i="33" s="1"/>
  <c r="S42" i="32"/>
  <c r="Y42" i="32" a="1"/>
  <c r="Y42" i="32" s="1"/>
  <c r="V41" i="31"/>
  <c r="M42" i="31"/>
  <c r="W40" i="31" a="1"/>
  <c r="W40" i="31" s="1"/>
  <c r="Y40" i="31" a="1"/>
  <c r="Y40" i="31" s="1"/>
  <c r="V43" i="30"/>
  <c r="M44" i="30"/>
  <c r="M44" i="29"/>
  <c r="V43" i="29"/>
  <c r="W42" i="28" a="1"/>
  <c r="W42" i="28" s="1"/>
  <c r="S42" i="28"/>
  <c r="Y42" i="28" a="1"/>
  <c r="Y42" i="28" s="1"/>
  <c r="V41" i="27"/>
  <c r="M42" i="27"/>
  <c r="W40" i="27" a="1"/>
  <c r="W40" i="27" s="1"/>
  <c r="W40" i="26" a="1"/>
  <c r="W40" i="26" s="1"/>
  <c r="Y40" i="26" a="1"/>
  <c r="Y40" i="26" s="1"/>
  <c r="X40" i="26" a="1"/>
  <c r="X40" i="26" s="1"/>
  <c r="S40" i="26"/>
  <c r="S42" i="25"/>
  <c r="Y42" i="25" a="1"/>
  <c r="Y42" i="25" s="1"/>
  <c r="M44" i="24"/>
  <c r="V43" i="24"/>
  <c r="X42" i="24" a="1"/>
  <c r="X42" i="24" s="1"/>
  <c r="W42" i="23" a="1"/>
  <c r="W42" i="23" s="1"/>
  <c r="S42" i="23"/>
  <c r="X42" i="23" a="1"/>
  <c r="X42" i="23" s="1"/>
  <c r="M44" i="39" l="1"/>
  <c r="V43" i="39"/>
  <c r="Y42" i="39" a="1"/>
  <c r="Y42" i="39" s="1"/>
  <c r="W42" i="39" a="1"/>
  <c r="W42" i="39" s="1"/>
  <c r="X44" i="38" a="1"/>
  <c r="X44" i="38" s="1"/>
  <c r="S44" i="38"/>
  <c r="S44" i="37"/>
  <c r="W44" i="37" a="1"/>
  <c r="W44" i="37" s="1"/>
  <c r="N44" i="36"/>
  <c r="O44" i="36" s="1"/>
  <c r="P44" i="36" s="1"/>
  <c r="Q44" i="36" s="1"/>
  <c r="R44" i="36" s="1"/>
  <c r="V44" i="36"/>
  <c r="Y43" i="36" a="1"/>
  <c r="Y43" i="36" s="1"/>
  <c r="X43" i="36" a="1"/>
  <c r="X43" i="36" s="1"/>
  <c r="W43" i="36" a="1"/>
  <c r="W43" i="36" s="1"/>
  <c r="Y43" i="35" a="1"/>
  <c r="Y43" i="35" s="1"/>
  <c r="X43" i="35" a="1"/>
  <c r="X43" i="35" s="1"/>
  <c r="W43" i="35" a="1"/>
  <c r="W43" i="35" s="1"/>
  <c r="V44" i="35"/>
  <c r="N44" i="35"/>
  <c r="O44" i="35" s="1"/>
  <c r="P44" i="35" s="1"/>
  <c r="Q44" i="35" s="1"/>
  <c r="R44" i="35" s="1"/>
  <c r="V43" i="34"/>
  <c r="M44" i="34"/>
  <c r="Y42" i="34" a="1"/>
  <c r="Y42" i="34" s="1"/>
  <c r="W42" i="34" a="1"/>
  <c r="W42" i="34" s="1"/>
  <c r="V42" i="33"/>
  <c r="N42" i="33"/>
  <c r="O42" i="33" s="1"/>
  <c r="P42" i="33" s="1"/>
  <c r="Q42" i="33" s="1"/>
  <c r="R42" i="33" s="1"/>
  <c r="X41" i="33" a="1"/>
  <c r="X41" i="33" s="1"/>
  <c r="Y41" i="33" a="1"/>
  <c r="Y41" i="33" s="1"/>
  <c r="W41" i="33" a="1"/>
  <c r="W41" i="33" s="1"/>
  <c r="V43" i="32"/>
  <c r="M44" i="32"/>
  <c r="W42" i="32" a="1"/>
  <c r="W42" i="32" s="1"/>
  <c r="X42" i="32" a="1"/>
  <c r="X42" i="32" s="1"/>
  <c r="V42" i="31"/>
  <c r="N42" i="31"/>
  <c r="O42" i="31" s="1"/>
  <c r="P42" i="31" s="1"/>
  <c r="Q42" i="31" s="1"/>
  <c r="R42" i="31" s="1"/>
  <c r="Y41" i="31" a="1"/>
  <c r="Y41" i="31" s="1"/>
  <c r="X41" i="31" a="1"/>
  <c r="X41" i="31" s="1"/>
  <c r="W41" i="31" a="1"/>
  <c r="W41" i="31" s="1"/>
  <c r="V44" i="30"/>
  <c r="N44" i="30"/>
  <c r="O44" i="30" s="1"/>
  <c r="P44" i="30" s="1"/>
  <c r="Q44" i="30" s="1"/>
  <c r="R44" i="30" s="1"/>
  <c r="X43" i="30" a="1"/>
  <c r="X43" i="30" s="1"/>
  <c r="W43" i="30" a="1"/>
  <c r="W43" i="30" s="1"/>
  <c r="Y43" i="30" a="1"/>
  <c r="Y43" i="30" s="1"/>
  <c r="W43" i="29" a="1"/>
  <c r="W43" i="29" s="1"/>
  <c r="Y43" i="29" a="1"/>
  <c r="Y43" i="29" s="1"/>
  <c r="X43" i="29" a="1"/>
  <c r="X43" i="29" s="1"/>
  <c r="V44" i="29"/>
  <c r="N44" i="29"/>
  <c r="O44" i="29" s="1"/>
  <c r="P44" i="29" s="1"/>
  <c r="Q44" i="29" s="1"/>
  <c r="R44" i="29" s="1"/>
  <c r="V43" i="28"/>
  <c r="M44" i="28"/>
  <c r="X42" i="28" a="1"/>
  <c r="X42" i="28" s="1"/>
  <c r="V42" i="27"/>
  <c r="N42" i="27"/>
  <c r="O42" i="27" s="1"/>
  <c r="P42" i="27" s="1"/>
  <c r="Q42" i="27" s="1"/>
  <c r="R42" i="27" s="1"/>
  <c r="W41" i="27" a="1"/>
  <c r="W41" i="27" s="1"/>
  <c r="X41" i="27" a="1"/>
  <c r="X41" i="27" s="1"/>
  <c r="Y41" i="27" a="1"/>
  <c r="Y41" i="27" s="1"/>
  <c r="M42" i="26"/>
  <c r="V41" i="26"/>
  <c r="V43" i="25"/>
  <c r="M44" i="25"/>
  <c r="X42" i="25" a="1"/>
  <c r="X42" i="25" s="1"/>
  <c r="W42" i="25" a="1"/>
  <c r="W42" i="25" s="1"/>
  <c r="Y43" i="24" a="1"/>
  <c r="Y43" i="24" s="1"/>
  <c r="X43" i="24" a="1"/>
  <c r="X43" i="24" s="1"/>
  <c r="W43" i="24" a="1"/>
  <c r="W43" i="24" s="1"/>
  <c r="V44" i="24"/>
  <c r="N44" i="24"/>
  <c r="O44" i="24" s="1"/>
  <c r="P44" i="24" s="1"/>
  <c r="Q44" i="24" s="1"/>
  <c r="R44" i="24" s="1"/>
  <c r="M44" i="23"/>
  <c r="V43" i="23"/>
  <c r="Y42" i="23" a="1"/>
  <c r="Y42" i="23" s="1"/>
  <c r="X43" i="39" l="1" a="1"/>
  <c r="X43" i="39" s="1"/>
  <c r="W43" i="39" a="1"/>
  <c r="W43" i="39" s="1"/>
  <c r="Y43" i="39" a="1"/>
  <c r="Y43" i="39" s="1"/>
  <c r="V44" i="39"/>
  <c r="N44" i="39"/>
  <c r="O44" i="39" s="1"/>
  <c r="P44" i="39" s="1"/>
  <c r="Q44" i="39" s="1"/>
  <c r="R44" i="39" s="1"/>
  <c r="M46" i="38"/>
  <c r="V45" i="38"/>
  <c r="W44" i="38" a="1"/>
  <c r="W44" i="38" s="1"/>
  <c r="Y44" i="38" a="1"/>
  <c r="Y44" i="38" s="1"/>
  <c r="V45" i="37"/>
  <c r="M46" i="37"/>
  <c r="Y44" i="37" a="1"/>
  <c r="Y44" i="37" s="1"/>
  <c r="X44" i="37" a="1"/>
  <c r="X44" i="37" s="1"/>
  <c r="Y44" i="36" a="1"/>
  <c r="Y44" i="36" s="1"/>
  <c r="S44" i="36"/>
  <c r="X44" i="36" a="1"/>
  <c r="X44" i="36" s="1"/>
  <c r="S44" i="35"/>
  <c r="X43" i="34" a="1"/>
  <c r="X43" i="34" s="1"/>
  <c r="Y43" i="34" a="1"/>
  <c r="Y43" i="34" s="1"/>
  <c r="W43" i="34" a="1"/>
  <c r="W43" i="34" s="1"/>
  <c r="V44" i="34"/>
  <c r="N44" i="34"/>
  <c r="O44" i="34" s="1"/>
  <c r="P44" i="34" s="1"/>
  <c r="Q44" i="34" s="1"/>
  <c r="R44" i="34" s="1"/>
  <c r="S42" i="33"/>
  <c r="W42" i="33" s="1" a="1"/>
  <c r="W42" i="33" s="1"/>
  <c r="V44" i="32"/>
  <c r="N44" i="32"/>
  <c r="O44" i="32" s="1"/>
  <c r="P44" i="32" s="1"/>
  <c r="Q44" i="32" s="1"/>
  <c r="R44" i="32" s="1"/>
  <c r="Y43" i="32" a="1"/>
  <c r="Y43" i="32" s="1"/>
  <c r="X43" i="32" a="1"/>
  <c r="X43" i="32" s="1"/>
  <c r="W43" i="32" a="1"/>
  <c r="W43" i="32" s="1"/>
  <c r="S42" i="31"/>
  <c r="X42" i="31" a="1"/>
  <c r="X42" i="31" s="1"/>
  <c r="S44" i="30"/>
  <c r="S44" i="29"/>
  <c r="X44" i="29" a="1"/>
  <c r="X44" i="29" s="1"/>
  <c r="V44" i="28"/>
  <c r="N44" i="28"/>
  <c r="O44" i="28" s="1"/>
  <c r="P44" i="28" s="1"/>
  <c r="Q44" i="28" s="1"/>
  <c r="R44" i="28" s="1"/>
  <c r="X43" i="28" a="1"/>
  <c r="X43" i="28" s="1"/>
  <c r="W43" i="28" a="1"/>
  <c r="W43" i="28" s="1"/>
  <c r="Y43" i="28" a="1"/>
  <c r="Y43" i="28" s="1"/>
  <c r="S42" i="27"/>
  <c r="Y41" i="26" a="1"/>
  <c r="Y41" i="26" s="1"/>
  <c r="X41" i="26" a="1"/>
  <c r="X41" i="26" s="1"/>
  <c r="W41" i="26" a="1"/>
  <c r="W41" i="26" s="1"/>
  <c r="V42" i="26"/>
  <c r="N42" i="26"/>
  <c r="O42" i="26" s="1"/>
  <c r="P42" i="26" s="1"/>
  <c r="Q42" i="26" s="1"/>
  <c r="R42" i="26" s="1"/>
  <c r="N44" i="25"/>
  <c r="O44" i="25" s="1"/>
  <c r="P44" i="25" s="1"/>
  <c r="Q44" i="25" s="1"/>
  <c r="R44" i="25" s="1"/>
  <c r="V44" i="25"/>
  <c r="Y43" i="25" a="1"/>
  <c r="Y43" i="25" s="1"/>
  <c r="X43" i="25" a="1"/>
  <c r="X43" i="25" s="1"/>
  <c r="W43" i="25" a="1"/>
  <c r="W43" i="25" s="1"/>
  <c r="X44" i="24" a="1"/>
  <c r="X44" i="24" s="1"/>
  <c r="S44" i="24"/>
  <c r="X43" i="23" a="1"/>
  <c r="X43" i="23" s="1"/>
  <c r="Y43" i="23" a="1"/>
  <c r="Y43" i="23" s="1"/>
  <c r="W43" i="23" a="1"/>
  <c r="W43" i="23" s="1"/>
  <c r="N44" i="23"/>
  <c r="O44" i="23" s="1"/>
  <c r="P44" i="23" s="1"/>
  <c r="Q44" i="23" s="1"/>
  <c r="R44" i="23" s="1"/>
  <c r="V44" i="23"/>
  <c r="S44" i="39" l="1"/>
  <c r="X44" i="39" a="1"/>
  <c r="X44" i="39" s="1"/>
  <c r="W45" i="38" a="1"/>
  <c r="W45" i="38" s="1"/>
  <c r="Y45" i="38" a="1"/>
  <c r="Y45" i="38" s="1"/>
  <c r="X45" i="38" a="1"/>
  <c r="X45" i="38" s="1"/>
  <c r="N46" i="38"/>
  <c r="O46" i="38" s="1"/>
  <c r="P46" i="38" s="1"/>
  <c r="Q46" i="38" s="1"/>
  <c r="R46" i="38" s="1"/>
  <c r="V46" i="38"/>
  <c r="V46" i="37"/>
  <c r="N46" i="37"/>
  <c r="O46" i="37" s="1"/>
  <c r="P46" i="37" s="1"/>
  <c r="Q46" i="37" s="1"/>
  <c r="R46" i="37" s="1"/>
  <c r="Y45" i="37" a="1"/>
  <c r="Y45" i="37" s="1"/>
  <c r="X45" i="37" a="1"/>
  <c r="X45" i="37" s="1"/>
  <c r="W45" i="37" a="1"/>
  <c r="W45" i="37" s="1"/>
  <c r="M46" i="36"/>
  <c r="V45" i="36"/>
  <c r="W44" i="36" a="1"/>
  <c r="W44" i="36" s="1"/>
  <c r="M46" i="35"/>
  <c r="V45" i="35"/>
  <c r="W44" i="35" a="1"/>
  <c r="W44" i="35" s="1"/>
  <c r="Y44" i="35" a="1"/>
  <c r="Y44" i="35" s="1"/>
  <c r="X44" i="35" a="1"/>
  <c r="X44" i="35" s="1"/>
  <c r="S44" i="34"/>
  <c r="Y44" i="34" a="1"/>
  <c r="Y44" i="34" s="1"/>
  <c r="M44" i="33"/>
  <c r="V43" i="33"/>
  <c r="X42" i="33" a="1"/>
  <c r="X42" i="33" s="1"/>
  <c r="Y42" i="33" a="1"/>
  <c r="Y42" i="33" s="1"/>
  <c r="S44" i="32"/>
  <c r="X44" i="32" s="1" a="1"/>
  <c r="X44" i="32" s="1"/>
  <c r="M44" i="31"/>
  <c r="V43" i="31"/>
  <c r="Y42" i="31" a="1"/>
  <c r="Y42" i="31" s="1"/>
  <c r="W42" i="31" a="1"/>
  <c r="W42" i="31" s="1"/>
  <c r="V45" i="30"/>
  <c r="M46" i="30"/>
  <c r="Y44" i="30" a="1"/>
  <c r="Y44" i="30" s="1"/>
  <c r="X44" i="30" a="1"/>
  <c r="X44" i="30" s="1"/>
  <c r="W44" i="30" a="1"/>
  <c r="W44" i="30" s="1"/>
  <c r="M46" i="29"/>
  <c r="V45" i="29"/>
  <c r="Y44" i="29" a="1"/>
  <c r="Y44" i="29" s="1"/>
  <c r="W44" i="29" a="1"/>
  <c r="W44" i="29" s="1"/>
  <c r="S44" i="28"/>
  <c r="X44" i="28" a="1"/>
  <c r="X44" i="28" s="1"/>
  <c r="Y44" i="28" a="1"/>
  <c r="Y44" i="28" s="1"/>
  <c r="M44" i="27"/>
  <c r="V43" i="27"/>
  <c r="X42" i="27" a="1"/>
  <c r="X42" i="27" s="1"/>
  <c r="Y42" i="27" a="1"/>
  <c r="Y42" i="27" s="1"/>
  <c r="W42" i="27" a="1"/>
  <c r="W42" i="27" s="1"/>
  <c r="S42" i="26"/>
  <c r="X42" i="26" a="1"/>
  <c r="X42" i="26" s="1"/>
  <c r="S44" i="25"/>
  <c r="V45" i="24"/>
  <c r="M46" i="24"/>
  <c r="Y44" i="24" a="1"/>
  <c r="Y44" i="24" s="1"/>
  <c r="W44" i="24" a="1"/>
  <c r="W44" i="24" s="1"/>
  <c r="Y44" i="23" a="1"/>
  <c r="Y44" i="23" s="1"/>
  <c r="W44" i="23" a="1"/>
  <c r="W44" i="23" s="1"/>
  <c r="S44" i="23"/>
  <c r="M46" i="39" l="1"/>
  <c r="V45" i="39"/>
  <c r="Y44" i="39" a="1"/>
  <c r="Y44" i="39" s="1"/>
  <c r="W44" i="39" a="1"/>
  <c r="W44" i="39" s="1"/>
  <c r="S46" i="38"/>
  <c r="X46" i="38" s="1" a="1"/>
  <c r="X46" i="38" s="1"/>
  <c r="S46" i="37"/>
  <c r="X45" i="36" a="1"/>
  <c r="X45" i="36" s="1"/>
  <c r="Y45" i="36" a="1"/>
  <c r="Y45" i="36" s="1"/>
  <c r="W45" i="36" a="1"/>
  <c r="W45" i="36" s="1"/>
  <c r="V46" i="36"/>
  <c r="N46" i="36"/>
  <c r="O46" i="36" s="1"/>
  <c r="P46" i="36" s="1"/>
  <c r="Q46" i="36" s="1"/>
  <c r="R46" i="36" s="1"/>
  <c r="Y45" i="35" a="1"/>
  <c r="Y45" i="35" s="1"/>
  <c r="W45" i="35" a="1"/>
  <c r="W45" i="35" s="1"/>
  <c r="X45" i="35" a="1"/>
  <c r="X45" i="35" s="1"/>
  <c r="N46" i="35"/>
  <c r="O46" i="35" s="1"/>
  <c r="P46" i="35" s="1"/>
  <c r="Q46" i="35" s="1"/>
  <c r="R46" i="35" s="1"/>
  <c r="V46" i="35"/>
  <c r="V45" i="34"/>
  <c r="M46" i="34"/>
  <c r="X44" i="34" a="1"/>
  <c r="X44" i="34" s="1"/>
  <c r="W44" i="34" a="1"/>
  <c r="W44" i="34" s="1"/>
  <c r="X43" i="33" a="1"/>
  <c r="X43" i="33" s="1"/>
  <c r="W43" i="33" a="1"/>
  <c r="W43" i="33" s="1"/>
  <c r="Y43" i="33" a="1"/>
  <c r="Y43" i="33" s="1"/>
  <c r="N44" i="33"/>
  <c r="O44" i="33" s="1"/>
  <c r="P44" i="33" s="1"/>
  <c r="Q44" i="33" s="1"/>
  <c r="R44" i="33" s="1"/>
  <c r="V44" i="33"/>
  <c r="V45" i="32"/>
  <c r="M46" i="32"/>
  <c r="W44" i="32" a="1"/>
  <c r="W44" i="32" s="1"/>
  <c r="Y44" i="32" a="1"/>
  <c r="Y44" i="32" s="1"/>
  <c r="X43" i="31" a="1"/>
  <c r="X43" i="31" s="1"/>
  <c r="W43" i="31" a="1"/>
  <c r="W43" i="31" s="1"/>
  <c r="Y43" i="31" a="1"/>
  <c r="Y43" i="31" s="1"/>
  <c r="V44" i="31"/>
  <c r="N44" i="31"/>
  <c r="O44" i="31" s="1"/>
  <c r="P44" i="31" s="1"/>
  <c r="Q44" i="31" s="1"/>
  <c r="R44" i="31" s="1"/>
  <c r="V46" i="30"/>
  <c r="N46" i="30"/>
  <c r="O46" i="30" s="1"/>
  <c r="P46" i="30" s="1"/>
  <c r="Q46" i="30" s="1"/>
  <c r="R46" i="30" s="1"/>
  <c r="W45" i="30" a="1"/>
  <c r="W45" i="30" s="1"/>
  <c r="X45" i="30" a="1"/>
  <c r="X45" i="30" s="1"/>
  <c r="Y45" i="30" a="1"/>
  <c r="Y45" i="30" s="1"/>
  <c r="N46" i="29"/>
  <c r="O46" i="29" s="1"/>
  <c r="P46" i="29" s="1"/>
  <c r="Q46" i="29" s="1"/>
  <c r="R46" i="29" s="1"/>
  <c r="V46" i="29"/>
  <c r="X45" i="29" a="1"/>
  <c r="X45" i="29" s="1"/>
  <c r="W45" i="29" a="1"/>
  <c r="W45" i="29" s="1"/>
  <c r="Y45" i="29" a="1"/>
  <c r="Y45" i="29" s="1"/>
  <c r="M46" i="28"/>
  <c r="V45" i="28"/>
  <c r="W44" i="28" a="1"/>
  <c r="W44" i="28" s="1"/>
  <c r="Y43" i="27" a="1"/>
  <c r="Y43" i="27" s="1"/>
  <c r="X43" i="27" a="1"/>
  <c r="X43" i="27" s="1"/>
  <c r="W43" i="27" a="1"/>
  <c r="W43" i="27" s="1"/>
  <c r="N44" i="27"/>
  <c r="O44" i="27" s="1"/>
  <c r="P44" i="27" s="1"/>
  <c r="Q44" i="27" s="1"/>
  <c r="R44" i="27" s="1"/>
  <c r="V44" i="27"/>
  <c r="M44" i="26"/>
  <c r="V43" i="26"/>
  <c r="Y42" i="26" a="1"/>
  <c r="Y42" i="26" s="1"/>
  <c r="W42" i="26" a="1"/>
  <c r="W42" i="26" s="1"/>
  <c r="V45" i="25"/>
  <c r="M46" i="25"/>
  <c r="Y44" i="25" a="1"/>
  <c r="Y44" i="25" s="1"/>
  <c r="X44" i="25" a="1"/>
  <c r="X44" i="25" s="1"/>
  <c r="W44" i="25" a="1"/>
  <c r="W44" i="25" s="1"/>
  <c r="V46" i="24"/>
  <c r="N46" i="24"/>
  <c r="O46" i="24" s="1"/>
  <c r="P46" i="24" s="1"/>
  <c r="Q46" i="24" s="1"/>
  <c r="R46" i="24" s="1"/>
  <c r="Y45" i="24" a="1"/>
  <c r="Y45" i="24" s="1"/>
  <c r="X45" i="24" a="1"/>
  <c r="X45" i="24" s="1"/>
  <c r="W45" i="24" a="1"/>
  <c r="W45" i="24" s="1"/>
  <c r="V45" i="23"/>
  <c r="M46" i="23"/>
  <c r="X44" i="23" a="1"/>
  <c r="X44" i="23" s="1"/>
  <c r="W45" i="39" l="1" a="1"/>
  <c r="W45" i="39" s="1"/>
  <c r="Y45" i="39" a="1"/>
  <c r="Y45" i="39" s="1"/>
  <c r="X45" i="39" a="1"/>
  <c r="X45" i="39" s="1"/>
  <c r="N46" i="39"/>
  <c r="O46" i="39" s="1"/>
  <c r="P46" i="39" s="1"/>
  <c r="Q46" i="39" s="1"/>
  <c r="R46" i="39" s="1"/>
  <c r="V46" i="39"/>
  <c r="AC16" i="38"/>
  <c r="V47" i="38"/>
  <c r="W46" i="38" a="1"/>
  <c r="W46" i="38" s="1"/>
  <c r="Y46" i="38" a="1"/>
  <c r="Y46" i="38" s="1"/>
  <c r="V47" i="37"/>
  <c r="AC16" i="37"/>
  <c r="Y46" i="37" a="1"/>
  <c r="Y46" i="37" s="1"/>
  <c r="X46" i="37" a="1"/>
  <c r="X46" i="37" s="1"/>
  <c r="W46" i="37" a="1"/>
  <c r="W46" i="37" s="1"/>
  <c r="S46" i="36"/>
  <c r="X46" i="36" s="1" a="1"/>
  <c r="X46" i="36" s="1"/>
  <c r="S46" i="35"/>
  <c r="V46" i="34"/>
  <c r="N46" i="34"/>
  <c r="O46" i="34" s="1"/>
  <c r="P46" i="34" s="1"/>
  <c r="Q46" i="34" s="1"/>
  <c r="R46" i="34" s="1"/>
  <c r="W45" i="34" a="1"/>
  <c r="W45" i="34" s="1"/>
  <c r="X45" i="34" a="1"/>
  <c r="X45" i="34" s="1"/>
  <c r="Y45" i="34" a="1"/>
  <c r="Y45" i="34" s="1"/>
  <c r="S44" i="33"/>
  <c r="V46" i="32"/>
  <c r="N46" i="32"/>
  <c r="O46" i="32" s="1"/>
  <c r="P46" i="32" s="1"/>
  <c r="Q46" i="32" s="1"/>
  <c r="R46" i="32" s="1"/>
  <c r="Y45" i="32" a="1"/>
  <c r="Y45" i="32" s="1"/>
  <c r="X45" i="32" a="1"/>
  <c r="X45" i="32" s="1"/>
  <c r="W45" i="32" a="1"/>
  <c r="W45" i="32" s="1"/>
  <c r="X44" i="31" a="1"/>
  <c r="X44" i="31" s="1"/>
  <c r="S44" i="31"/>
  <c r="W44" i="31" a="1"/>
  <c r="W44" i="31" s="1"/>
  <c r="W46" i="30" a="1"/>
  <c r="W46" i="30" s="1"/>
  <c r="S46" i="30"/>
  <c r="X46" i="30" a="1"/>
  <c r="X46" i="30" s="1"/>
  <c r="S46" i="29"/>
  <c r="W46" i="29" s="1" a="1"/>
  <c r="W46" i="29" s="1"/>
  <c r="Y45" i="28" a="1"/>
  <c r="Y45" i="28" s="1"/>
  <c r="X45" i="28" a="1"/>
  <c r="X45" i="28" s="1"/>
  <c r="W45" i="28" a="1"/>
  <c r="W45" i="28" s="1"/>
  <c r="V46" i="28"/>
  <c r="N46" i="28"/>
  <c r="O46" i="28" s="1"/>
  <c r="P46" i="28" s="1"/>
  <c r="Q46" i="28" s="1"/>
  <c r="R46" i="28" s="1"/>
  <c r="S44" i="27"/>
  <c r="X43" i="26" a="1"/>
  <c r="X43" i="26" s="1"/>
  <c r="W43" i="26" a="1"/>
  <c r="W43" i="26" s="1"/>
  <c r="Y43" i="26" a="1"/>
  <c r="Y43" i="26" s="1"/>
  <c r="V44" i="26"/>
  <c r="N44" i="26"/>
  <c r="O44" i="26" s="1"/>
  <c r="P44" i="26" s="1"/>
  <c r="Q44" i="26" s="1"/>
  <c r="R44" i="26" s="1"/>
  <c r="V46" i="25"/>
  <c r="N46" i="25"/>
  <c r="O46" i="25" s="1"/>
  <c r="P46" i="25" s="1"/>
  <c r="Q46" i="25" s="1"/>
  <c r="R46" i="25" s="1"/>
  <c r="Y45" i="25" a="1"/>
  <c r="Y45" i="25" s="1"/>
  <c r="X45" i="25" a="1"/>
  <c r="X45" i="25" s="1"/>
  <c r="W45" i="25" a="1"/>
  <c r="W45" i="25" s="1"/>
  <c r="S46" i="24"/>
  <c r="V46" i="23"/>
  <c r="N46" i="23"/>
  <c r="O46" i="23" s="1"/>
  <c r="P46" i="23" s="1"/>
  <c r="Q46" i="23" s="1"/>
  <c r="R46" i="23" s="1"/>
  <c r="X45" i="23" a="1"/>
  <c r="X45" i="23" s="1"/>
  <c r="Y45" i="23" a="1"/>
  <c r="Y45" i="23" s="1"/>
  <c r="W45" i="23" a="1"/>
  <c r="W45" i="23" s="1"/>
  <c r="S46" i="39" l="1"/>
  <c r="X46" i="39" a="1"/>
  <c r="X46" i="39" s="1"/>
  <c r="Y46" i="39" a="1"/>
  <c r="Y46" i="39" s="1"/>
  <c r="W47" i="38" a="1"/>
  <c r="W47" i="38" s="1"/>
  <c r="X47" i="38" a="1"/>
  <c r="X47" i="38" s="1"/>
  <c r="Y47" i="38" a="1"/>
  <c r="Y47" i="38" s="1"/>
  <c r="AC14" i="38"/>
  <c r="AD16" i="38"/>
  <c r="AL16" i="38"/>
  <c r="AL16" i="37"/>
  <c r="AC14" i="37"/>
  <c r="AD16" i="37"/>
  <c r="W47" i="37" a="1"/>
  <c r="W47" i="37" s="1"/>
  <c r="Y47" i="37" a="1"/>
  <c r="Y47" i="37" s="1"/>
  <c r="X47" i="37" a="1"/>
  <c r="X47" i="37" s="1"/>
  <c r="V47" i="36"/>
  <c r="AC16" i="36"/>
  <c r="Y46" i="36" a="1"/>
  <c r="Y46" i="36" s="1"/>
  <c r="W46" i="36" a="1"/>
  <c r="W46" i="36" s="1"/>
  <c r="V47" i="35"/>
  <c r="AC16" i="35"/>
  <c r="W46" i="35" a="1"/>
  <c r="W46" i="35" s="1"/>
  <c r="X46" i="35" a="1"/>
  <c r="X46" i="35" s="1"/>
  <c r="Y46" i="35" a="1"/>
  <c r="Y46" i="35" s="1"/>
  <c r="S46" i="34"/>
  <c r="X46" i="34" a="1"/>
  <c r="X46" i="34" s="1"/>
  <c r="V45" i="33"/>
  <c r="M46" i="33"/>
  <c r="Y44" i="33" a="1"/>
  <c r="Y44" i="33" s="1"/>
  <c r="W44" i="33" a="1"/>
  <c r="W44" i="33" s="1"/>
  <c r="X44" i="33" a="1"/>
  <c r="X44" i="33" s="1"/>
  <c r="S46" i="32"/>
  <c r="X46" i="32" a="1"/>
  <c r="X46" i="32" s="1"/>
  <c r="Y46" i="32" a="1"/>
  <c r="Y46" i="32" s="1"/>
  <c r="V45" i="31"/>
  <c r="M46" i="31"/>
  <c r="Y44" i="31" a="1"/>
  <c r="Y44" i="31" s="1"/>
  <c r="AC16" i="30"/>
  <c r="V47" i="30"/>
  <c r="Y46" i="30" a="1"/>
  <c r="Y46" i="30" s="1"/>
  <c r="V47" i="29"/>
  <c r="AC16" i="29"/>
  <c r="Y46" i="29" a="1"/>
  <c r="Y46" i="29" s="1"/>
  <c r="X46" i="29" a="1"/>
  <c r="X46" i="29" s="1"/>
  <c r="Y46" i="28" a="1"/>
  <c r="Y46" i="28" s="1"/>
  <c r="S46" i="28"/>
  <c r="X46" i="28" a="1"/>
  <c r="X46" i="28" s="1"/>
  <c r="V45" i="27"/>
  <c r="M46" i="27"/>
  <c r="W44" i="27" a="1"/>
  <c r="W44" i="27" s="1"/>
  <c r="Y44" i="27" a="1"/>
  <c r="Y44" i="27" s="1"/>
  <c r="X44" i="27" a="1"/>
  <c r="X44" i="27" s="1"/>
  <c r="S44" i="26"/>
  <c r="Y46" i="25" a="1"/>
  <c r="Y46" i="25" s="1"/>
  <c r="S46" i="25"/>
  <c r="W46" i="25" s="1" a="1"/>
  <c r="W46" i="25" s="1"/>
  <c r="V47" i="24"/>
  <c r="AC16" i="24"/>
  <c r="Y46" i="24" a="1"/>
  <c r="Y46" i="24" s="1"/>
  <c r="W46" i="24" a="1"/>
  <c r="W46" i="24" s="1"/>
  <c r="X46" i="24" a="1"/>
  <c r="X46" i="24" s="1"/>
  <c r="S46" i="23"/>
  <c r="V47" i="39" l="1"/>
  <c r="AC16" i="39"/>
  <c r="W46" i="39" a="1"/>
  <c r="W46" i="39" s="1"/>
  <c r="H9" i="38"/>
  <c r="H10" i="38"/>
  <c r="G9" i="38"/>
  <c r="G10" i="38"/>
  <c r="AE16" i="38"/>
  <c r="F9" i="38"/>
  <c r="F10" i="38"/>
  <c r="AE16" i="37"/>
  <c r="G9" i="37"/>
  <c r="G10" i="37"/>
  <c r="F9" i="37"/>
  <c r="F10" i="37"/>
  <c r="H9" i="37"/>
  <c r="H10" i="37"/>
  <c r="AL16" i="36"/>
  <c r="AC14" i="36"/>
  <c r="AD16" i="36"/>
  <c r="Y47" i="36" a="1"/>
  <c r="Y47" i="36" s="1"/>
  <c r="W47" i="36" a="1"/>
  <c r="W47" i="36" s="1"/>
  <c r="X47" i="36" a="1"/>
  <c r="X47" i="36" s="1"/>
  <c r="AL16" i="35"/>
  <c r="AC14" i="35"/>
  <c r="AD16" i="35"/>
  <c r="X47" i="35" a="1"/>
  <c r="X47" i="35" s="1"/>
  <c r="Y47" i="35" a="1"/>
  <c r="Y47" i="35" s="1"/>
  <c r="W47" i="35" a="1"/>
  <c r="W47" i="35" s="1"/>
  <c r="V47" i="34"/>
  <c r="AC16" i="34"/>
  <c r="Y46" i="34" a="1"/>
  <c r="Y46" i="34" s="1"/>
  <c r="W46" i="34" a="1"/>
  <c r="W46" i="34" s="1"/>
  <c r="Y45" i="33" a="1"/>
  <c r="Y45" i="33" s="1"/>
  <c r="X45" i="33" a="1"/>
  <c r="X45" i="33" s="1"/>
  <c r="W45" i="33" a="1"/>
  <c r="W45" i="33" s="1"/>
  <c r="V46" i="33"/>
  <c r="N46" i="33"/>
  <c r="O46" i="33" s="1"/>
  <c r="P46" i="33" s="1"/>
  <c r="Q46" i="33" s="1"/>
  <c r="R46" i="33" s="1"/>
  <c r="V47" i="32"/>
  <c r="AC16" i="32"/>
  <c r="W46" i="32" a="1"/>
  <c r="W46" i="32" s="1"/>
  <c r="V46" i="31"/>
  <c r="N46" i="31"/>
  <c r="O46" i="31" s="1"/>
  <c r="P46" i="31" s="1"/>
  <c r="Q46" i="31" s="1"/>
  <c r="R46" i="31" s="1"/>
  <c r="W45" i="31" a="1"/>
  <c r="W45" i="31" s="1"/>
  <c r="X45" i="31" a="1"/>
  <c r="X45" i="31" s="1"/>
  <c r="Y45" i="31" a="1"/>
  <c r="Y45" i="31" s="1"/>
  <c r="Y47" i="30" a="1"/>
  <c r="Y47" i="30" s="1"/>
  <c r="X47" i="30" a="1"/>
  <c r="X47" i="30" s="1"/>
  <c r="W47" i="30" a="1"/>
  <c r="W47" i="30" s="1"/>
  <c r="AL16" i="30"/>
  <c r="AD16" i="30"/>
  <c r="AC14" i="30"/>
  <c r="AL16" i="29"/>
  <c r="AC14" i="29"/>
  <c r="AD16" i="29"/>
  <c r="Y47" i="29" a="1"/>
  <c r="Y47" i="29" s="1"/>
  <c r="X47" i="29" a="1"/>
  <c r="X47" i="29" s="1"/>
  <c r="W47" i="29" a="1"/>
  <c r="W47" i="29" s="1"/>
  <c r="V47" i="28"/>
  <c r="AC16" i="28"/>
  <c r="W46" i="28" a="1"/>
  <c r="W46" i="28" s="1"/>
  <c r="V46" i="27"/>
  <c r="N46" i="27"/>
  <c r="O46" i="27" s="1"/>
  <c r="P46" i="27" s="1"/>
  <c r="Q46" i="27" s="1"/>
  <c r="R46" i="27" s="1"/>
  <c r="W45" i="27" a="1"/>
  <c r="W45" i="27" s="1"/>
  <c r="X45" i="27" a="1"/>
  <c r="X45" i="27" s="1"/>
  <c r="Y45" i="27" a="1"/>
  <c r="Y45" i="27" s="1"/>
  <c r="M46" i="26"/>
  <c r="V45" i="26"/>
  <c r="Y44" i="26" a="1"/>
  <c r="Y44" i="26" s="1"/>
  <c r="X44" i="26" a="1"/>
  <c r="X44" i="26" s="1"/>
  <c r="W44" i="26" a="1"/>
  <c r="W44" i="26" s="1"/>
  <c r="V47" i="25"/>
  <c r="AC16" i="25"/>
  <c r="X46" i="25" a="1"/>
  <c r="X46" i="25" s="1"/>
  <c r="AL16" i="24"/>
  <c r="AC14" i="24"/>
  <c r="AD16" i="24"/>
  <c r="AE16" i="24" s="1"/>
  <c r="AF16" i="24" s="1"/>
  <c r="AG16" i="24" s="1"/>
  <c r="AH16" i="24" s="1"/>
  <c r="Y47" i="24" a="1"/>
  <c r="Y47" i="24" s="1"/>
  <c r="X47" i="24" a="1"/>
  <c r="X47" i="24" s="1"/>
  <c r="W47" i="24" a="1"/>
  <c r="W47" i="24" s="1"/>
  <c r="AC16" i="23"/>
  <c r="V47" i="23"/>
  <c r="W46" i="23" a="1"/>
  <c r="W46" i="23" s="1"/>
  <c r="Y46" i="23" a="1"/>
  <c r="Y46" i="23" s="1"/>
  <c r="X46" i="23" a="1"/>
  <c r="X46" i="23" s="1"/>
  <c r="AL16" i="39" l="1"/>
  <c r="AD16" i="39"/>
  <c r="AC14" i="39"/>
  <c r="W47" i="39" a="1"/>
  <c r="W47" i="39" s="1"/>
  <c r="Y47" i="39" a="1"/>
  <c r="Y47" i="39" s="1"/>
  <c r="X47" i="39" a="1"/>
  <c r="X47" i="39" s="1"/>
  <c r="I10" i="38"/>
  <c r="AF16" i="38"/>
  <c r="I9" i="38"/>
  <c r="I10" i="37"/>
  <c r="I9" i="37"/>
  <c r="AF16" i="37"/>
  <c r="G9" i="36"/>
  <c r="G10" i="36"/>
  <c r="AE16" i="36"/>
  <c r="F9" i="36"/>
  <c r="F10" i="36"/>
  <c r="H9" i="36"/>
  <c r="H10" i="36"/>
  <c r="AE16" i="35"/>
  <c r="H9" i="35"/>
  <c r="H10" i="35"/>
  <c r="F10" i="35"/>
  <c r="F9" i="35"/>
  <c r="G9" i="35"/>
  <c r="G10" i="35"/>
  <c r="AL16" i="34"/>
  <c r="AC14" i="34"/>
  <c r="AD16" i="34"/>
  <c r="Y47" i="34" a="1"/>
  <c r="Y47" i="34" s="1"/>
  <c r="X47" i="34" a="1"/>
  <c r="X47" i="34" s="1"/>
  <c r="W47" i="34" a="1"/>
  <c r="W47" i="34" s="1"/>
  <c r="S46" i="33"/>
  <c r="AL16" i="32"/>
  <c r="AD16" i="32"/>
  <c r="AC14" i="32"/>
  <c r="W47" i="32" a="1"/>
  <c r="W47" i="32" s="1"/>
  <c r="X47" i="32" a="1"/>
  <c r="X47" i="32" s="1"/>
  <c r="Y47" i="32" a="1"/>
  <c r="Y47" i="32" s="1"/>
  <c r="S46" i="31"/>
  <c r="X46" i="31" a="1"/>
  <c r="X46" i="31" s="1"/>
  <c r="W46" i="31" a="1"/>
  <c r="W46" i="31" s="1"/>
  <c r="Y46" i="31" a="1"/>
  <c r="Y46" i="31" s="1"/>
  <c r="F9" i="30"/>
  <c r="F10" i="30"/>
  <c r="G9" i="30"/>
  <c r="G10" i="30"/>
  <c r="AE16" i="30"/>
  <c r="AF16" i="30" s="1"/>
  <c r="AG16" i="30" s="1"/>
  <c r="AH16" i="30" s="1"/>
  <c r="H9" i="30"/>
  <c r="H10" i="30"/>
  <c r="F10" i="29"/>
  <c r="F9" i="29"/>
  <c r="G10" i="29"/>
  <c r="G9" i="29"/>
  <c r="H10" i="29"/>
  <c r="H9" i="29"/>
  <c r="AE16" i="29"/>
  <c r="AF16" i="29" s="1"/>
  <c r="AG16" i="29" s="1"/>
  <c r="AH16" i="29" s="1"/>
  <c r="AD16" i="28"/>
  <c r="AL16" i="28"/>
  <c r="AC14" i="28"/>
  <c r="Y47" i="28" a="1"/>
  <c r="Y47" i="28" s="1"/>
  <c r="W47" i="28" a="1"/>
  <c r="W47" i="28" s="1"/>
  <c r="X47" i="28" a="1"/>
  <c r="X47" i="28" s="1"/>
  <c r="S46" i="27"/>
  <c r="X46" i="27" a="1"/>
  <c r="X46" i="27" s="1"/>
  <c r="W45" i="26" a="1"/>
  <c r="W45" i="26" s="1"/>
  <c r="X45" i="26" a="1"/>
  <c r="X45" i="26" s="1"/>
  <c r="Y45" i="26" a="1"/>
  <c r="Y45" i="26" s="1"/>
  <c r="N46" i="26"/>
  <c r="O46" i="26" s="1"/>
  <c r="P46" i="26" s="1"/>
  <c r="Q46" i="26" s="1"/>
  <c r="R46" i="26" s="1"/>
  <c r="V46" i="26"/>
  <c r="AL16" i="25"/>
  <c r="AC14" i="25"/>
  <c r="AD16" i="25"/>
  <c r="W47" i="25" a="1"/>
  <c r="W47" i="25" s="1"/>
  <c r="Y47" i="25" a="1"/>
  <c r="Y47" i="25" s="1"/>
  <c r="X47" i="25" a="1"/>
  <c r="X47" i="25" s="1"/>
  <c r="F9" i="24"/>
  <c r="F10" i="24"/>
  <c r="G9" i="24"/>
  <c r="G10" i="24"/>
  <c r="H9" i="24"/>
  <c r="H10" i="24"/>
  <c r="AI16" i="24"/>
  <c r="AN16" i="24" a="1"/>
  <c r="AN16" i="24" s="1"/>
  <c r="AM16" i="24" a="1"/>
  <c r="AM16" i="24" s="1"/>
  <c r="X47" i="23" a="1"/>
  <c r="X47" i="23" s="1"/>
  <c r="W47" i="23" a="1"/>
  <c r="W47" i="23" s="1"/>
  <c r="Y47" i="23" a="1"/>
  <c r="Y47" i="23" s="1"/>
  <c r="AD16" i="23"/>
  <c r="AL16" i="23"/>
  <c r="AC14" i="23"/>
  <c r="H9" i="39" l="1"/>
  <c r="H10" i="39"/>
  <c r="F9" i="39"/>
  <c r="F10" i="39"/>
  <c r="AE16" i="39"/>
  <c r="AF16" i="39" s="1"/>
  <c r="AG16" i="39" s="1"/>
  <c r="AH16" i="39" s="1"/>
  <c r="G9" i="39"/>
  <c r="G10" i="39"/>
  <c r="AG16" i="38"/>
  <c r="AH16" i="38" s="1"/>
  <c r="I10" i="36"/>
  <c r="AG16" i="37"/>
  <c r="I9" i="36"/>
  <c r="AF16" i="36"/>
  <c r="I10" i="35"/>
  <c r="I9" i="35"/>
  <c r="AF16" i="35"/>
  <c r="G9" i="34"/>
  <c r="G10" i="34"/>
  <c r="H9" i="34"/>
  <c r="H10" i="34"/>
  <c r="AE16" i="34"/>
  <c r="F9" i="34"/>
  <c r="F10" i="34"/>
  <c r="V47" i="33"/>
  <c r="AC16" i="33"/>
  <c r="Y46" i="33" a="1"/>
  <c r="Y46" i="33" s="1"/>
  <c r="X46" i="33" a="1"/>
  <c r="X46" i="33" s="1"/>
  <c r="W46" i="33" a="1"/>
  <c r="W46" i="33" s="1"/>
  <c r="H9" i="32"/>
  <c r="H10" i="32"/>
  <c r="G9" i="32"/>
  <c r="G10" i="32"/>
  <c r="F9" i="32"/>
  <c r="F10" i="32"/>
  <c r="AE16" i="32"/>
  <c r="AC16" i="31"/>
  <c r="V47" i="31"/>
  <c r="I10" i="29"/>
  <c r="I10" i="30"/>
  <c r="AN16" i="30" a="1"/>
  <c r="AN16" i="30" s="1"/>
  <c r="AI16" i="30"/>
  <c r="I9" i="30"/>
  <c r="AO16" i="30" a="1"/>
  <c r="AO16" i="30" s="1"/>
  <c r="AM16" i="30" a="1"/>
  <c r="AM16" i="30" s="1"/>
  <c r="AI16" i="29"/>
  <c r="AN16" i="29" a="1"/>
  <c r="AN16" i="29" s="1"/>
  <c r="I9" i="29"/>
  <c r="AM16" i="29" a="1"/>
  <c r="AM16" i="29" s="1"/>
  <c r="AO16" i="29" a="1"/>
  <c r="AO16" i="29" s="1"/>
  <c r="G9" i="28"/>
  <c r="G10" i="28"/>
  <c r="H9" i="28"/>
  <c r="H10" i="28"/>
  <c r="F9" i="28"/>
  <c r="F10" i="28"/>
  <c r="AE16" i="28"/>
  <c r="V47" i="27"/>
  <c r="AC16" i="27"/>
  <c r="Y46" i="27" a="1"/>
  <c r="Y46" i="27" s="1"/>
  <c r="W46" i="27" a="1"/>
  <c r="W46" i="27" s="1"/>
  <c r="S46" i="26"/>
  <c r="X46" i="26" s="1" a="1"/>
  <c r="X46" i="26" s="1"/>
  <c r="G9" i="25"/>
  <c r="G10" i="25"/>
  <c r="H9" i="25"/>
  <c r="H10" i="25"/>
  <c r="F9" i="25"/>
  <c r="F10" i="25"/>
  <c r="AE16" i="25"/>
  <c r="AF16" i="25" s="1"/>
  <c r="AG16" i="25" s="1"/>
  <c r="AH16" i="25" s="1"/>
  <c r="AC18" i="24"/>
  <c r="AL17" i="24"/>
  <c r="I10" i="24"/>
  <c r="I9" i="24"/>
  <c r="AO16" i="24" a="1"/>
  <c r="AO16" i="24" s="1"/>
  <c r="AE16" i="23"/>
  <c r="AF16" i="23" s="1"/>
  <c r="AG16" i="23" s="1"/>
  <c r="AH16" i="23" s="1"/>
  <c r="H9" i="23"/>
  <c r="H10" i="23"/>
  <c r="F9" i="23"/>
  <c r="F10" i="23"/>
  <c r="G9" i="23"/>
  <c r="G10" i="23"/>
  <c r="I10" i="39" l="1"/>
  <c r="AI16" i="39"/>
  <c r="AM16" i="39" a="1"/>
  <c r="AM16" i="39" s="1"/>
  <c r="I9" i="39"/>
  <c r="AO16" i="39" a="1"/>
  <c r="AO16" i="39" s="1"/>
  <c r="AN16" i="38" a="1"/>
  <c r="AN16" i="38" s="1"/>
  <c r="AI16" i="38"/>
  <c r="AM16" i="38" a="1"/>
  <c r="AM16" i="38" s="1"/>
  <c r="AH16" i="37"/>
  <c r="AG16" i="36"/>
  <c r="AG16" i="35"/>
  <c r="AF16" i="34"/>
  <c r="I10" i="34"/>
  <c r="I9" i="34"/>
  <c r="AD16" i="33"/>
  <c r="AL16" i="33"/>
  <c r="AC14" i="33"/>
  <c r="Y47" i="33" a="1"/>
  <c r="Y47" i="33" s="1"/>
  <c r="X47" i="33" a="1"/>
  <c r="X47" i="33" s="1"/>
  <c r="W47" i="33" a="1"/>
  <c r="W47" i="33" s="1"/>
  <c r="I10" i="32"/>
  <c r="AF16" i="32"/>
  <c r="I9" i="32"/>
  <c r="Y47" i="31" a="1"/>
  <c r="Y47" i="31" s="1"/>
  <c r="X47" i="31" a="1"/>
  <c r="X47" i="31" s="1"/>
  <c r="W47" i="31" a="1"/>
  <c r="W47" i="31" s="1"/>
  <c r="AL16" i="31"/>
  <c r="AC14" i="31"/>
  <c r="AD16" i="31"/>
  <c r="AL17" i="30"/>
  <c r="AC18" i="30"/>
  <c r="AL17" i="29"/>
  <c r="AC18" i="29"/>
  <c r="I10" i="28"/>
  <c r="AF16" i="28"/>
  <c r="I9" i="28"/>
  <c r="AD16" i="27"/>
  <c r="AL16" i="27"/>
  <c r="AC14" i="27"/>
  <c r="X47" i="27" a="1"/>
  <c r="X47" i="27" s="1"/>
  <c r="W47" i="27" a="1"/>
  <c r="W47" i="27" s="1"/>
  <c r="Y47" i="27" a="1"/>
  <c r="Y47" i="27" s="1"/>
  <c r="AC16" i="26"/>
  <c r="V47" i="26"/>
  <c r="Y46" i="26" a="1"/>
  <c r="Y46" i="26" s="1"/>
  <c r="W46" i="26" a="1"/>
  <c r="W46" i="26" s="1"/>
  <c r="I9" i="25"/>
  <c r="AI16" i="25"/>
  <c r="AN16" i="25" s="1" a="1"/>
  <c r="AN16" i="25" s="1"/>
  <c r="I10" i="25"/>
  <c r="AM16" i="25" a="1"/>
  <c r="AM16" i="25" s="1"/>
  <c r="AO16" i="25" a="1"/>
  <c r="AO16" i="25" s="1"/>
  <c r="AN17" i="24" a="1"/>
  <c r="AN17" i="24" s="1"/>
  <c r="AO17" i="24" a="1"/>
  <c r="AO17" i="24" s="1"/>
  <c r="AM17" i="24" a="1"/>
  <c r="AM17" i="24" s="1"/>
  <c r="AL18" i="24"/>
  <c r="AD18" i="24"/>
  <c r="AI16" i="23"/>
  <c r="AN16" i="23" s="1" a="1"/>
  <c r="AN16" i="23" s="1"/>
  <c r="I10" i="23"/>
  <c r="I9" i="23"/>
  <c r="AL17" i="39" l="1"/>
  <c r="AC18" i="39"/>
  <c r="AN16" i="39" a="1"/>
  <c r="AN16" i="39" s="1"/>
  <c r="AL17" i="38"/>
  <c r="AC18" i="38"/>
  <c r="AO16" i="38" a="1"/>
  <c r="AO16" i="38" s="1"/>
  <c r="AI16" i="37"/>
  <c r="AM16" i="37" s="1" a="1"/>
  <c r="AM16" i="37" s="1"/>
  <c r="AN16" i="37" a="1"/>
  <c r="AN16" i="37" s="1"/>
  <c r="AH16" i="36"/>
  <c r="AH16" i="35"/>
  <c r="AG16" i="34"/>
  <c r="G9" i="33"/>
  <c r="G10" i="33"/>
  <c r="F9" i="33"/>
  <c r="F10" i="33"/>
  <c r="H9" i="33"/>
  <c r="H10" i="33"/>
  <c r="AE16" i="33"/>
  <c r="AG16" i="32"/>
  <c r="AE16" i="31"/>
  <c r="AF16" i="31" s="1"/>
  <c r="AG16" i="31" s="1"/>
  <c r="AH16" i="31" s="1"/>
  <c r="F10" i="31"/>
  <c r="F9" i="31"/>
  <c r="G9" i="31"/>
  <c r="G10" i="31"/>
  <c r="H9" i="31"/>
  <c r="H10" i="31"/>
  <c r="AM17" i="30" a="1"/>
  <c r="AM17" i="30" s="1"/>
  <c r="AO17" i="30" a="1"/>
  <c r="AO17" i="30" s="1"/>
  <c r="AN17" i="30" a="1"/>
  <c r="AN17" i="30" s="1"/>
  <c r="AL18" i="30"/>
  <c r="AD18" i="30"/>
  <c r="AL18" i="29"/>
  <c r="AD18" i="29"/>
  <c r="AO17" i="29" a="1"/>
  <c r="AO17" i="29" s="1"/>
  <c r="AN17" i="29" a="1"/>
  <c r="AN17" i="29" s="1"/>
  <c r="AM17" i="29" a="1"/>
  <c r="AM17" i="29" s="1"/>
  <c r="AG16" i="28"/>
  <c r="AH16" i="28" s="1"/>
  <c r="AE16" i="27"/>
  <c r="AF16" i="27" s="1"/>
  <c r="AG16" i="27" s="1"/>
  <c r="AH16" i="27" s="1"/>
  <c r="H9" i="27"/>
  <c r="H10" i="27"/>
  <c r="F10" i="27"/>
  <c r="F9" i="27"/>
  <c r="G9" i="27"/>
  <c r="G10" i="27"/>
  <c r="W47" i="26" a="1"/>
  <c r="W47" i="26" s="1"/>
  <c r="Y47" i="26" a="1"/>
  <c r="Y47" i="26" s="1"/>
  <c r="X47" i="26" a="1"/>
  <c r="X47" i="26" s="1"/>
  <c r="AC14" i="26"/>
  <c r="AD16" i="26"/>
  <c r="AL16" i="26"/>
  <c r="AL17" i="25"/>
  <c r="AC18" i="25"/>
  <c r="AE18" i="24"/>
  <c r="AF18" i="24" s="1"/>
  <c r="AG18" i="24" s="1"/>
  <c r="AH18" i="24" s="1"/>
  <c r="AC18" i="23"/>
  <c r="AL17" i="23"/>
  <c r="AM16" i="23" a="1"/>
  <c r="AM16" i="23" s="1"/>
  <c r="AO16" i="23" a="1"/>
  <c r="AO16" i="23" s="1"/>
  <c r="AL18" i="39" l="1"/>
  <c r="AD18" i="39"/>
  <c r="AE18" i="39" s="1"/>
  <c r="AF18" i="39" s="1"/>
  <c r="AG18" i="39" s="1"/>
  <c r="AH18" i="39" s="1"/>
  <c r="AM17" i="39" a="1"/>
  <c r="AM17" i="39" s="1"/>
  <c r="AO17" i="39" a="1"/>
  <c r="AO17" i="39" s="1"/>
  <c r="AN17" i="39" a="1"/>
  <c r="AN17" i="39" s="1"/>
  <c r="AL18" i="38"/>
  <c r="AD18" i="38"/>
  <c r="AO17" i="38" a="1"/>
  <c r="AO17" i="38" s="1"/>
  <c r="AN17" i="38" a="1"/>
  <c r="AN17" i="38" s="1"/>
  <c r="AM17" i="38" a="1"/>
  <c r="AM17" i="38" s="1"/>
  <c r="AC18" i="37"/>
  <c r="AL17" i="37"/>
  <c r="AO16" i="37" a="1"/>
  <c r="AO16" i="37" s="1"/>
  <c r="AM16" i="36" a="1"/>
  <c r="AM16" i="36" s="1"/>
  <c r="AN16" i="36" a="1"/>
  <c r="AN16" i="36" s="1"/>
  <c r="AI16" i="36"/>
  <c r="AI16" i="35"/>
  <c r="AN16" i="35" s="1" a="1"/>
  <c r="AN16" i="35" s="1"/>
  <c r="AH16" i="34"/>
  <c r="I10" i="33"/>
  <c r="I9" i="33"/>
  <c r="AF16" i="33"/>
  <c r="AH16" i="32"/>
  <c r="I10" i="31"/>
  <c r="AI16" i="31"/>
  <c r="AN16" i="31" a="1"/>
  <c r="AN16" i="31" s="1"/>
  <c r="I9" i="31"/>
  <c r="AM16" i="31" a="1"/>
  <c r="AM16" i="31" s="1"/>
  <c r="AE18" i="30"/>
  <c r="AF18" i="30" s="1"/>
  <c r="AG18" i="30" s="1"/>
  <c r="AH18" i="30" s="1"/>
  <c r="AE18" i="29"/>
  <c r="AI16" i="28"/>
  <c r="AN16" i="28" s="1" a="1"/>
  <c r="AN16" i="28" s="1"/>
  <c r="AI16" i="27"/>
  <c r="AN16" i="27" s="1" a="1"/>
  <c r="AN16" i="27" s="1"/>
  <c r="I9" i="27"/>
  <c r="I10" i="27"/>
  <c r="AE16" i="26"/>
  <c r="AF16" i="26" s="1"/>
  <c r="AG16" i="26" s="1"/>
  <c r="AH16" i="26" s="1"/>
  <c r="G9" i="26"/>
  <c r="G10" i="26"/>
  <c r="H9" i="26"/>
  <c r="H10" i="26"/>
  <c r="F9" i="26"/>
  <c r="F10" i="26"/>
  <c r="AD18" i="25"/>
  <c r="AE18" i="25" s="1"/>
  <c r="AF18" i="25" s="1"/>
  <c r="AG18" i="25" s="1"/>
  <c r="AH18" i="25" s="1"/>
  <c r="AL18" i="25"/>
  <c r="AO17" i="25" a="1"/>
  <c r="AO17" i="25" s="1"/>
  <c r="AM17" i="25" a="1"/>
  <c r="AM17" i="25" s="1"/>
  <c r="AN17" i="25" a="1"/>
  <c r="AN17" i="25" s="1"/>
  <c r="AI18" i="24"/>
  <c r="AN18" i="24" a="1"/>
  <c r="AN18" i="24" s="1"/>
  <c r="AM18" i="24" a="1"/>
  <c r="AM18" i="24" s="1"/>
  <c r="AO18" i="24" a="1"/>
  <c r="AO18" i="24" s="1"/>
  <c r="AN17" i="23" a="1"/>
  <c r="AN17" i="23" s="1"/>
  <c r="AO17" i="23" a="1"/>
  <c r="AO17" i="23" s="1"/>
  <c r="AM17" i="23" a="1"/>
  <c r="AM17" i="23" s="1"/>
  <c r="AL18" i="23"/>
  <c r="AD18" i="23"/>
  <c r="AI18" i="39" l="1"/>
  <c r="AO18" i="39" s="1" a="1"/>
  <c r="AO18" i="39" s="1"/>
  <c r="AE18" i="38"/>
  <c r="AF18" i="38" s="1"/>
  <c r="AG18" i="38" s="1"/>
  <c r="AH18" i="38" s="1"/>
  <c r="AL18" i="37"/>
  <c r="AD18" i="37"/>
  <c r="AE18" i="37" s="1"/>
  <c r="AF18" i="37" s="1"/>
  <c r="AG18" i="37" s="1"/>
  <c r="AH18" i="37" s="1"/>
  <c r="AN17" i="37" a="1"/>
  <c r="AN17" i="37" s="1"/>
  <c r="AO17" i="37" a="1"/>
  <c r="AO17" i="37" s="1"/>
  <c r="AM17" i="37" a="1"/>
  <c r="AM17" i="37" s="1"/>
  <c r="AL17" i="36"/>
  <c r="AC18" i="36"/>
  <c r="AO16" i="36" a="1"/>
  <c r="AO16" i="36" s="1"/>
  <c r="AC18" i="35"/>
  <c r="AL17" i="35"/>
  <c r="AM16" i="35" a="1"/>
  <c r="AM16" i="35" s="1"/>
  <c r="AO16" i="35" a="1"/>
  <c r="AO16" i="35" s="1"/>
  <c r="AI16" i="34"/>
  <c r="AG16" i="33"/>
  <c r="AI16" i="32"/>
  <c r="AO16" i="32" a="1"/>
  <c r="AO16" i="32" s="1"/>
  <c r="AC18" i="31"/>
  <c r="AL17" i="31"/>
  <c r="AO16" i="31" a="1"/>
  <c r="AO16" i="31" s="1"/>
  <c r="AI18" i="30"/>
  <c r="AO18" i="30" a="1"/>
  <c r="AO18" i="30" s="1"/>
  <c r="AF18" i="29"/>
  <c r="AO16" i="28" a="1"/>
  <c r="AO16" i="28" s="1"/>
  <c r="AM16" i="28" a="1"/>
  <c r="AM16" i="28" s="1"/>
  <c r="AC18" i="28"/>
  <c r="AL17" i="28"/>
  <c r="I10" i="26"/>
  <c r="AC18" i="27"/>
  <c r="AL17" i="27"/>
  <c r="AO16" i="27" a="1"/>
  <c r="AO16" i="27" s="1"/>
  <c r="AM16" i="27" a="1"/>
  <c r="AM16" i="27" s="1"/>
  <c r="I9" i="26"/>
  <c r="AI16" i="26"/>
  <c r="AN16" i="26" a="1"/>
  <c r="AN16" i="26" s="1"/>
  <c r="AM16" i="26" a="1"/>
  <c r="AM16" i="26" s="1"/>
  <c r="AI18" i="25"/>
  <c r="AC20" i="24"/>
  <c r="AL19" i="24"/>
  <c r="AE18" i="23"/>
  <c r="AC20" i="39" l="1"/>
  <c r="AL19" i="39"/>
  <c r="AN18" i="39" a="1"/>
  <c r="AN18" i="39" s="1"/>
  <c r="AM18" i="39" a="1"/>
  <c r="AM18" i="39" s="1"/>
  <c r="AI18" i="38"/>
  <c r="AO18" i="38" a="1"/>
  <c r="AO18" i="38" s="1"/>
  <c r="AI18" i="37"/>
  <c r="AN18" i="37" a="1"/>
  <c r="AN18" i="37" s="1"/>
  <c r="AL18" i="36"/>
  <c r="AD18" i="36"/>
  <c r="AE18" i="36" s="1"/>
  <c r="AF18" i="36" s="1"/>
  <c r="AG18" i="36" s="1"/>
  <c r="AH18" i="36" s="1"/>
  <c r="AN17" i="36" a="1"/>
  <c r="AN17" i="36" s="1"/>
  <c r="AO17" i="36" a="1"/>
  <c r="AO17" i="36" s="1"/>
  <c r="AM17" i="36" a="1"/>
  <c r="AM17" i="36" s="1"/>
  <c r="AM17" i="35" a="1"/>
  <c r="AM17" i="35" s="1"/>
  <c r="AN17" i="35" a="1"/>
  <c r="AN17" i="35" s="1"/>
  <c r="AO17" i="35" a="1"/>
  <c r="AO17" i="35" s="1"/>
  <c r="AL18" i="35"/>
  <c r="AD18" i="35"/>
  <c r="AE18" i="35" s="1"/>
  <c r="AF18" i="35" s="1"/>
  <c r="AG18" i="35" s="1"/>
  <c r="AH18" i="35" s="1"/>
  <c r="AL17" i="34"/>
  <c r="AC18" i="34"/>
  <c r="AO16" i="34" a="1"/>
  <c r="AO16" i="34" s="1"/>
  <c r="AM16" i="34" a="1"/>
  <c r="AM16" i="34" s="1"/>
  <c r="AN16" i="34" a="1"/>
  <c r="AN16" i="34" s="1"/>
  <c r="AH16" i="33"/>
  <c r="AL17" i="32"/>
  <c r="AC18" i="32"/>
  <c r="AM16" i="32" a="1"/>
  <c r="AM16" i="32" s="1"/>
  <c r="AN16" i="32" a="1"/>
  <c r="AN16" i="32" s="1"/>
  <c r="AM17" i="31" a="1"/>
  <c r="AM17" i="31" s="1"/>
  <c r="AO17" i="31" a="1"/>
  <c r="AO17" i="31" s="1"/>
  <c r="AN17" i="31" a="1"/>
  <c r="AN17" i="31" s="1"/>
  <c r="AD18" i="31"/>
  <c r="AE18" i="31" s="1"/>
  <c r="AF18" i="31" s="1"/>
  <c r="AG18" i="31" s="1"/>
  <c r="AH18" i="31" s="1"/>
  <c r="AL18" i="31"/>
  <c r="AC20" i="30"/>
  <c r="AL19" i="30"/>
  <c r="AM18" i="30" a="1"/>
  <c r="AM18" i="30" s="1"/>
  <c r="AN18" i="30" a="1"/>
  <c r="AN18" i="30" s="1"/>
  <c r="AG18" i="29"/>
  <c r="AO17" i="28" a="1"/>
  <c r="AO17" i="28" s="1"/>
  <c r="AN17" i="28" a="1"/>
  <c r="AN17" i="28" s="1"/>
  <c r="AM17" i="28" a="1"/>
  <c r="AM17" i="28" s="1"/>
  <c r="AD18" i="28"/>
  <c r="AL18" i="28"/>
  <c r="AN17" i="27" a="1"/>
  <c r="AN17" i="27" s="1"/>
  <c r="AO17" i="27" a="1"/>
  <c r="AO17" i="27" s="1"/>
  <c r="AM17" i="27" a="1"/>
  <c r="AM17" i="27" s="1"/>
  <c r="AD18" i="27"/>
  <c r="AL18" i="27"/>
  <c r="AL17" i="26"/>
  <c r="AC18" i="26"/>
  <c r="AO16" i="26" a="1"/>
  <c r="AO16" i="26" s="1"/>
  <c r="AL19" i="25"/>
  <c r="AC20" i="25"/>
  <c r="AO18" i="25" a="1"/>
  <c r="AO18" i="25" s="1"/>
  <c r="AN18" i="25" a="1"/>
  <c r="AN18" i="25" s="1"/>
  <c r="AM18" i="25" a="1"/>
  <c r="AM18" i="25" s="1"/>
  <c r="AO19" i="24" a="1"/>
  <c r="AO19" i="24" s="1"/>
  <c r="AN19" i="24" a="1"/>
  <c r="AN19" i="24" s="1"/>
  <c r="AM19" i="24" a="1"/>
  <c r="AM19" i="24" s="1"/>
  <c r="AL20" i="24"/>
  <c r="AD20" i="24"/>
  <c r="AE20" i="24" s="1"/>
  <c r="AF20" i="24" s="1"/>
  <c r="AG20" i="24" s="1"/>
  <c r="AH20" i="24" s="1"/>
  <c r="AF18" i="23"/>
  <c r="AM19" i="39" l="1" a="1"/>
  <c r="AM19" i="39" s="1"/>
  <c r="AO19" i="39" a="1"/>
  <c r="AO19" i="39" s="1"/>
  <c r="AN19" i="39" a="1"/>
  <c r="AN19" i="39" s="1"/>
  <c r="AD20" i="39"/>
  <c r="AE20" i="39" s="1"/>
  <c r="AF20" i="39" s="1"/>
  <c r="AG20" i="39" s="1"/>
  <c r="AH20" i="39" s="1"/>
  <c r="AL20" i="39"/>
  <c r="AL19" i="38"/>
  <c r="AC20" i="38"/>
  <c r="AM18" i="38" a="1"/>
  <c r="AM18" i="38" s="1"/>
  <c r="AN18" i="38" a="1"/>
  <c r="AN18" i="38" s="1"/>
  <c r="AL19" i="37"/>
  <c r="AC20" i="37"/>
  <c r="AM18" i="37" a="1"/>
  <c r="AM18" i="37" s="1"/>
  <c r="AO18" i="37" a="1"/>
  <c r="AO18" i="37" s="1"/>
  <c r="AI18" i="36"/>
  <c r="AN18" i="36" s="1" a="1"/>
  <c r="AN18" i="36" s="1"/>
  <c r="AI18" i="35"/>
  <c r="AN18" i="35" a="1"/>
  <c r="AN18" i="35" s="1"/>
  <c r="AL18" i="34"/>
  <c r="AD18" i="34"/>
  <c r="AE18" i="34" s="1"/>
  <c r="AF18" i="34" s="1"/>
  <c r="AG18" i="34" s="1"/>
  <c r="AH18" i="34" s="1"/>
  <c r="AN17" i="34" a="1"/>
  <c r="AN17" i="34" s="1"/>
  <c r="AM17" i="34" a="1"/>
  <c r="AM17" i="34" s="1"/>
  <c r="AO17" i="34" a="1"/>
  <c r="AO17" i="34" s="1"/>
  <c r="AI16" i="33"/>
  <c r="AN16" i="33" a="1"/>
  <c r="AN16" i="33" s="1"/>
  <c r="AL18" i="32"/>
  <c r="AD18" i="32"/>
  <c r="AE18" i="32" s="1"/>
  <c r="AF18" i="32" s="1"/>
  <c r="AG18" i="32" s="1"/>
  <c r="AH18" i="32" s="1"/>
  <c r="AM17" i="32" a="1"/>
  <c r="AM17" i="32" s="1"/>
  <c r="AO17" i="32" a="1"/>
  <c r="AO17" i="32" s="1"/>
  <c r="AN17" i="32" a="1"/>
  <c r="AN17" i="32" s="1"/>
  <c r="AI18" i="31"/>
  <c r="AO18" i="31" s="1" a="1"/>
  <c r="AO18" i="31" s="1"/>
  <c r="AN18" i="31" a="1"/>
  <c r="AN18" i="31" s="1"/>
  <c r="AM19" i="30" a="1"/>
  <c r="AM19" i="30" s="1"/>
  <c r="AO19" i="30" a="1"/>
  <c r="AO19" i="30" s="1"/>
  <c r="AN19" i="30" a="1"/>
  <c r="AN19" i="30" s="1"/>
  <c r="AL20" i="30"/>
  <c r="AD20" i="30"/>
  <c r="AE20" i="30" s="1"/>
  <c r="AF20" i="30" s="1"/>
  <c r="AG20" i="30" s="1"/>
  <c r="AH20" i="30" s="1"/>
  <c r="AH18" i="29"/>
  <c r="AE18" i="28"/>
  <c r="AF18" i="28" s="1"/>
  <c r="AG18" i="28" s="1"/>
  <c r="AH18" i="28" s="1"/>
  <c r="AE18" i="27"/>
  <c r="AF18" i="27" s="1"/>
  <c r="AG18" i="27" s="1"/>
  <c r="AH18" i="27" s="1"/>
  <c r="AD18" i="26"/>
  <c r="AE18" i="26" s="1"/>
  <c r="AF18" i="26" s="1"/>
  <c r="AG18" i="26" s="1"/>
  <c r="AH18" i="26" s="1"/>
  <c r="AL18" i="26"/>
  <c r="AM17" i="26" a="1"/>
  <c r="AM17" i="26" s="1"/>
  <c r="AO17" i="26" a="1"/>
  <c r="AO17" i="26" s="1"/>
  <c r="AN17" i="26" a="1"/>
  <c r="AN17" i="26" s="1"/>
  <c r="AD20" i="25"/>
  <c r="AE20" i="25" s="1"/>
  <c r="AF20" i="25" s="1"/>
  <c r="AG20" i="25" s="1"/>
  <c r="AH20" i="25" s="1"/>
  <c r="AL20" i="25"/>
  <c r="AO19" i="25" a="1"/>
  <c r="AO19" i="25" s="1"/>
  <c r="AN19" i="25" a="1"/>
  <c r="AN19" i="25" s="1"/>
  <c r="AM19" i="25" a="1"/>
  <c r="AM19" i="25" s="1"/>
  <c r="AI20" i="24"/>
  <c r="AN20" i="24" a="1"/>
  <c r="AN20" i="24" s="1"/>
  <c r="AG18" i="23"/>
  <c r="AO20" i="39" l="1" a="1"/>
  <c r="AO20" i="39" s="1"/>
  <c r="AI20" i="39"/>
  <c r="AL20" i="38"/>
  <c r="AD20" i="38"/>
  <c r="AE20" i="38" s="1"/>
  <c r="AF20" i="38" s="1"/>
  <c r="AG20" i="38" s="1"/>
  <c r="AH20" i="38" s="1"/>
  <c r="AO19" i="38" a="1"/>
  <c r="AO19" i="38" s="1"/>
  <c r="AN19" i="38" a="1"/>
  <c r="AN19" i="38" s="1"/>
  <c r="AM19" i="38" a="1"/>
  <c r="AM19" i="38" s="1"/>
  <c r="AL20" i="37"/>
  <c r="AD20" i="37"/>
  <c r="AE20" i="37" s="1"/>
  <c r="AF20" i="37" s="1"/>
  <c r="AG20" i="37" s="1"/>
  <c r="AH20" i="37" s="1"/>
  <c r="AN19" i="37" a="1"/>
  <c r="AN19" i="37" s="1"/>
  <c r="AM19" i="37" a="1"/>
  <c r="AM19" i="37" s="1"/>
  <c r="AO19" i="37" a="1"/>
  <c r="AO19" i="37" s="1"/>
  <c r="AL19" i="36"/>
  <c r="AC20" i="36"/>
  <c r="AM18" i="36" a="1"/>
  <c r="AM18" i="36" s="1"/>
  <c r="AO18" i="36" a="1"/>
  <c r="AO18" i="36" s="1"/>
  <c r="AL19" i="35"/>
  <c r="AC20" i="35"/>
  <c r="AO18" i="35" a="1"/>
  <c r="AO18" i="35" s="1"/>
  <c r="AM18" i="35" a="1"/>
  <c r="AM18" i="35" s="1"/>
  <c r="AI18" i="34"/>
  <c r="AL17" i="33"/>
  <c r="AC18" i="33"/>
  <c r="AM16" i="33" a="1"/>
  <c r="AM16" i="33" s="1"/>
  <c r="AO16" i="33" a="1"/>
  <c r="AO16" i="33" s="1"/>
  <c r="AI18" i="32"/>
  <c r="AN18" i="32" a="1"/>
  <c r="AN18" i="32" s="1"/>
  <c r="AL19" i="31"/>
  <c r="AC20" i="31"/>
  <c r="AM18" i="31" a="1"/>
  <c r="AM18" i="31" s="1"/>
  <c r="AI20" i="30"/>
  <c r="AI18" i="29"/>
  <c r="AM18" i="29" a="1"/>
  <c r="AM18" i="29" s="1"/>
  <c r="AI18" i="28"/>
  <c r="AN18" i="28" s="1" a="1"/>
  <c r="AN18" i="28" s="1"/>
  <c r="AI18" i="27"/>
  <c r="AN18" i="27" s="1" a="1"/>
  <c r="AN18" i="27" s="1"/>
  <c r="AO18" i="27" a="1"/>
  <c r="AO18" i="27" s="1"/>
  <c r="AM18" i="27" a="1"/>
  <c r="AM18" i="27" s="1"/>
  <c r="AM18" i="26" a="1"/>
  <c r="AM18" i="26" s="1"/>
  <c r="AN18" i="26" a="1"/>
  <c r="AN18" i="26" s="1"/>
  <c r="AI18" i="26"/>
  <c r="AI20" i="25"/>
  <c r="AN20" i="25" s="1" a="1"/>
  <c r="AN20" i="25" s="1"/>
  <c r="AL21" i="24"/>
  <c r="AC22" i="24"/>
  <c r="AO20" i="24" a="1"/>
  <c r="AO20" i="24" s="1"/>
  <c r="AM20" i="24" a="1"/>
  <c r="AM20" i="24" s="1"/>
  <c r="AH18" i="23"/>
  <c r="AL21" i="39" l="1"/>
  <c r="AC22" i="39"/>
  <c r="AM20" i="39" a="1"/>
  <c r="AM20" i="39" s="1"/>
  <c r="AN20" i="39" a="1"/>
  <c r="AN20" i="39" s="1"/>
  <c r="AN20" i="38" a="1"/>
  <c r="AN20" i="38" s="1"/>
  <c r="AI20" i="38"/>
  <c r="AI20" i="37"/>
  <c r="AN20" i="37" a="1"/>
  <c r="AN20" i="37" s="1"/>
  <c r="AD20" i="36"/>
  <c r="AE20" i="36" s="1"/>
  <c r="AF20" i="36" s="1"/>
  <c r="AG20" i="36" s="1"/>
  <c r="AH20" i="36" s="1"/>
  <c r="AL20" i="36"/>
  <c r="AN19" i="36" a="1"/>
  <c r="AN19" i="36" s="1"/>
  <c r="AO19" i="36" a="1"/>
  <c r="AO19" i="36" s="1"/>
  <c r="AM19" i="36" a="1"/>
  <c r="AM19" i="36" s="1"/>
  <c r="AL20" i="35"/>
  <c r="AD20" i="35"/>
  <c r="AE20" i="35" s="1"/>
  <c r="AF20" i="35" s="1"/>
  <c r="AG20" i="35" s="1"/>
  <c r="AH20" i="35" s="1"/>
  <c r="AN19" i="35" a="1"/>
  <c r="AN19" i="35" s="1"/>
  <c r="AO19" i="35" a="1"/>
  <c r="AO19" i="35" s="1"/>
  <c r="AM19" i="35" a="1"/>
  <c r="AM19" i="35" s="1"/>
  <c r="AL19" i="34"/>
  <c r="AC20" i="34"/>
  <c r="AM18" i="34" a="1"/>
  <c r="AM18" i="34" s="1"/>
  <c r="AN18" i="34" a="1"/>
  <c r="AN18" i="34" s="1"/>
  <c r="AO18" i="34" a="1"/>
  <c r="AO18" i="34" s="1"/>
  <c r="AL18" i="33"/>
  <c r="AD18" i="33"/>
  <c r="AE18" i="33" s="1"/>
  <c r="AF18" i="33" s="1"/>
  <c r="AG18" i="33" s="1"/>
  <c r="AH18" i="33" s="1"/>
  <c r="AM17" i="33" a="1"/>
  <c r="AM17" i="33" s="1"/>
  <c r="AN17" i="33" a="1"/>
  <c r="AN17" i="33" s="1"/>
  <c r="AO17" i="33" a="1"/>
  <c r="AO17" i="33" s="1"/>
  <c r="AC20" i="32"/>
  <c r="AL19" i="32"/>
  <c r="AO18" i="32" a="1"/>
  <c r="AO18" i="32" s="1"/>
  <c r="AM18" i="32" a="1"/>
  <c r="AM18" i="32" s="1"/>
  <c r="AD20" i="31"/>
  <c r="AE20" i="31" s="1"/>
  <c r="AF20" i="31" s="1"/>
  <c r="AG20" i="31" s="1"/>
  <c r="AH20" i="31" s="1"/>
  <c r="AL20" i="31"/>
  <c r="AN19" i="31" a="1"/>
  <c r="AN19" i="31" s="1"/>
  <c r="AM19" i="31" a="1"/>
  <c r="AM19" i="31" s="1"/>
  <c r="AO19" i="31" a="1"/>
  <c r="AO19" i="31" s="1"/>
  <c r="AL21" i="30"/>
  <c r="AC22" i="30"/>
  <c r="AO20" i="30" a="1"/>
  <c r="AO20" i="30" s="1"/>
  <c r="AM20" i="30" a="1"/>
  <c r="AM20" i="30" s="1"/>
  <c r="AN20" i="30" a="1"/>
  <c r="AN20" i="30" s="1"/>
  <c r="AL19" i="29"/>
  <c r="AC20" i="29"/>
  <c r="AO18" i="29" a="1"/>
  <c r="AO18" i="29" s="1"/>
  <c r="AN18" i="29" a="1"/>
  <c r="AN18" i="29" s="1"/>
  <c r="AO18" i="28" a="1"/>
  <c r="AO18" i="28" s="1"/>
  <c r="AM18" i="28" a="1"/>
  <c r="AM18" i="28" s="1"/>
  <c r="AC20" i="28"/>
  <c r="AL19" i="28"/>
  <c r="AC20" i="27"/>
  <c r="AL19" i="27"/>
  <c r="AL19" i="26"/>
  <c r="AC20" i="26"/>
  <c r="AO18" i="26" a="1"/>
  <c r="AO18" i="26" s="1"/>
  <c r="AL21" i="25"/>
  <c r="AC22" i="25"/>
  <c r="AO20" i="25" a="1"/>
  <c r="AO20" i="25" s="1"/>
  <c r="AM20" i="25" a="1"/>
  <c r="AM20" i="25" s="1"/>
  <c r="AL22" i="24"/>
  <c r="AD22" i="24"/>
  <c r="AE22" i="24" s="1"/>
  <c r="AF22" i="24" s="1"/>
  <c r="AG22" i="24" s="1"/>
  <c r="AH22" i="24" s="1"/>
  <c r="AO21" i="24" a="1"/>
  <c r="AO21" i="24" s="1"/>
  <c r="AN21" i="24" a="1"/>
  <c r="AN21" i="24" s="1"/>
  <c r="AM21" i="24" a="1"/>
  <c r="AM21" i="24" s="1"/>
  <c r="AI18" i="23"/>
  <c r="AM18" i="23" s="1" a="1"/>
  <c r="AM18" i="23" s="1"/>
  <c r="AN18" i="23" a="1"/>
  <c r="AN18" i="23" s="1"/>
  <c r="AD22" i="39" l="1"/>
  <c r="AE22" i="39" s="1"/>
  <c r="AF22" i="39" s="1"/>
  <c r="AG22" i="39" s="1"/>
  <c r="AH22" i="39" s="1"/>
  <c r="AL22" i="39"/>
  <c r="AN21" i="39" a="1"/>
  <c r="AN21" i="39" s="1"/>
  <c r="AM21" i="39" a="1"/>
  <c r="AM21" i="39" s="1"/>
  <c r="AO21" i="39" a="1"/>
  <c r="AO21" i="39" s="1"/>
  <c r="AC22" i="38"/>
  <c r="AL21" i="38"/>
  <c r="AO20" i="38" a="1"/>
  <c r="AO20" i="38" s="1"/>
  <c r="AM20" i="38" a="1"/>
  <c r="AM20" i="38" s="1"/>
  <c r="AL21" i="37"/>
  <c r="AC22" i="37"/>
  <c r="AO20" i="37" a="1"/>
  <c r="AO20" i="37" s="1"/>
  <c r="AM20" i="37" a="1"/>
  <c r="AM20" i="37" s="1"/>
  <c r="AO20" i="36" a="1"/>
  <c r="AO20" i="36" s="1"/>
  <c r="AI20" i="36"/>
  <c r="AI20" i="35"/>
  <c r="AO20" i="35" a="1"/>
  <c r="AO20" i="35" s="1"/>
  <c r="AL20" i="34"/>
  <c r="AD20" i="34"/>
  <c r="AE20" i="34" s="1"/>
  <c r="AF20" i="34" s="1"/>
  <c r="AG20" i="34" s="1"/>
  <c r="AH20" i="34" s="1"/>
  <c r="AN19" i="34" a="1"/>
  <c r="AN19" i="34" s="1"/>
  <c r="AO19" i="34" a="1"/>
  <c r="AO19" i="34" s="1"/>
  <c r="AM19" i="34" a="1"/>
  <c r="AM19" i="34" s="1"/>
  <c r="AI18" i="33"/>
  <c r="AN19" i="32" a="1"/>
  <c r="AN19" i="32" s="1"/>
  <c r="AM19" i="32" a="1"/>
  <c r="AM19" i="32" s="1"/>
  <c r="AO19" i="32" a="1"/>
  <c r="AO19" i="32" s="1"/>
  <c r="AD20" i="32"/>
  <c r="AE20" i="32" s="1"/>
  <c r="AF20" i="32" s="1"/>
  <c r="AG20" i="32" s="1"/>
  <c r="AH20" i="32" s="1"/>
  <c r="AL20" i="32"/>
  <c r="AO20" i="31" a="1"/>
  <c r="AO20" i="31" s="1"/>
  <c r="AM20" i="31" a="1"/>
  <c r="AM20" i="31" s="1"/>
  <c r="AI20" i="31"/>
  <c r="AN20" i="31" a="1"/>
  <c r="AN20" i="31" s="1"/>
  <c r="AL22" i="30"/>
  <c r="AD22" i="30"/>
  <c r="AE22" i="30" s="1"/>
  <c r="AF22" i="30" s="1"/>
  <c r="AG22" i="30" s="1"/>
  <c r="AH22" i="30" s="1"/>
  <c r="AN21" i="30" a="1"/>
  <c r="AN21" i="30" s="1"/>
  <c r="AO21" i="30" a="1"/>
  <c r="AO21" i="30" s="1"/>
  <c r="AM21" i="30" a="1"/>
  <c r="AM21" i="30" s="1"/>
  <c r="AL20" i="29"/>
  <c r="AD20" i="29"/>
  <c r="AE20" i="29" s="1"/>
  <c r="AF20" i="29" s="1"/>
  <c r="AG20" i="29" s="1"/>
  <c r="AH20" i="29" s="1"/>
  <c r="AM19" i="29" a="1"/>
  <c r="AM19" i="29" s="1"/>
  <c r="AO19" i="29" a="1"/>
  <c r="AO19" i="29" s="1"/>
  <c r="AN19" i="29" a="1"/>
  <c r="AN19" i="29" s="1"/>
  <c r="AM19" i="28" a="1"/>
  <c r="AM19" i="28" s="1"/>
  <c r="AO19" i="28" a="1"/>
  <c r="AO19" i="28" s="1"/>
  <c r="AN19" i="28" a="1"/>
  <c r="AN19" i="28" s="1"/>
  <c r="AL20" i="28"/>
  <c r="AD20" i="28"/>
  <c r="AE20" i="28" s="1"/>
  <c r="AF20" i="28" s="1"/>
  <c r="AG20" i="28" s="1"/>
  <c r="AH20" i="28" s="1"/>
  <c r="AO19" i="27" a="1"/>
  <c r="AO19" i="27" s="1"/>
  <c r="AN19" i="27" a="1"/>
  <c r="AN19" i="27" s="1"/>
  <c r="AM19" i="27" a="1"/>
  <c r="AM19" i="27" s="1"/>
  <c r="AD20" i="27"/>
  <c r="AE20" i="27" s="1"/>
  <c r="AF20" i="27" s="1"/>
  <c r="AG20" i="27" s="1"/>
  <c r="AH20" i="27" s="1"/>
  <c r="AL20" i="27"/>
  <c r="AL20" i="26"/>
  <c r="AD20" i="26"/>
  <c r="AE20" i="26" s="1"/>
  <c r="AF20" i="26" s="1"/>
  <c r="AG20" i="26" s="1"/>
  <c r="AH20" i="26" s="1"/>
  <c r="AN19" i="26" a="1"/>
  <c r="AN19" i="26" s="1"/>
  <c r="AM19" i="26" a="1"/>
  <c r="AM19" i="26" s="1"/>
  <c r="AO19" i="26" a="1"/>
  <c r="AO19" i="26" s="1"/>
  <c r="AL22" i="25"/>
  <c r="AD22" i="25"/>
  <c r="AE22" i="25" s="1"/>
  <c r="AF22" i="25" s="1"/>
  <c r="AG22" i="25" s="1"/>
  <c r="AH22" i="25" s="1"/>
  <c r="AN21" i="25" a="1"/>
  <c r="AN21" i="25" s="1"/>
  <c r="AO21" i="25" a="1"/>
  <c r="AO21" i="25" s="1"/>
  <c r="AM21" i="25" a="1"/>
  <c r="AM21" i="25" s="1"/>
  <c r="AI22" i="24"/>
  <c r="AC20" i="23"/>
  <c r="AL19" i="23"/>
  <c r="AO18" i="23" a="1"/>
  <c r="AO18" i="23" s="1"/>
  <c r="AI22" i="39" l="1"/>
  <c r="AO21" i="38" a="1"/>
  <c r="AO21" i="38" s="1"/>
  <c r="AM21" i="38" a="1"/>
  <c r="AM21" i="38" s="1"/>
  <c r="AN21" i="38" a="1"/>
  <c r="AN21" i="38" s="1"/>
  <c r="AD22" i="38"/>
  <c r="AE22" i="38" s="1"/>
  <c r="AF22" i="38" s="1"/>
  <c r="AG22" i="38" s="1"/>
  <c r="AH22" i="38" s="1"/>
  <c r="AL22" i="38"/>
  <c r="AL22" i="37"/>
  <c r="AD22" i="37"/>
  <c r="AE22" i="37" s="1"/>
  <c r="AF22" i="37" s="1"/>
  <c r="AG22" i="37" s="1"/>
  <c r="AH22" i="37" s="1"/>
  <c r="AM21" i="37" a="1"/>
  <c r="AM21" i="37" s="1"/>
  <c r="AN21" i="37" a="1"/>
  <c r="AN21" i="37" s="1"/>
  <c r="AO21" i="37" a="1"/>
  <c r="AO21" i="37" s="1"/>
  <c r="AL21" i="36"/>
  <c r="AC22" i="36"/>
  <c r="AN20" i="36" a="1"/>
  <c r="AN20" i="36" s="1"/>
  <c r="AM20" i="36" a="1"/>
  <c r="AM20" i="36" s="1"/>
  <c r="AL21" i="35"/>
  <c r="AC22" i="35"/>
  <c r="AN20" i="35" a="1"/>
  <c r="AN20" i="35" s="1"/>
  <c r="AM20" i="35" a="1"/>
  <c r="AM20" i="35" s="1"/>
  <c r="AO20" i="34" a="1"/>
  <c r="AO20" i="34" s="1"/>
  <c r="AM20" i="34" a="1"/>
  <c r="AM20" i="34" s="1"/>
  <c r="AI20" i="34"/>
  <c r="AN20" i="34" a="1"/>
  <c r="AN20" i="34" s="1"/>
  <c r="AL19" i="33"/>
  <c r="AC20" i="33"/>
  <c r="AO18" i="33" a="1"/>
  <c r="AO18" i="33" s="1"/>
  <c r="AN18" i="33" a="1"/>
  <c r="AN18" i="33" s="1"/>
  <c r="AM18" i="33" a="1"/>
  <c r="AM18" i="33" s="1"/>
  <c r="AI20" i="32"/>
  <c r="AN20" i="32" a="1"/>
  <c r="AN20" i="32" s="1"/>
  <c r="AL21" i="31"/>
  <c r="AC22" i="31"/>
  <c r="AI22" i="30"/>
  <c r="AO22" i="30" s="1" a="1"/>
  <c r="AO22" i="30" s="1"/>
  <c r="AI20" i="29"/>
  <c r="AM20" i="29" a="1"/>
  <c r="AM20" i="29" s="1"/>
  <c r="AM20" i="28" a="1"/>
  <c r="AM20" i="28" s="1"/>
  <c r="AO20" i="28" a="1"/>
  <c r="AO20" i="28" s="1"/>
  <c r="AI20" i="28"/>
  <c r="AN20" i="28" a="1"/>
  <c r="AN20" i="28" s="1"/>
  <c r="AI20" i="27"/>
  <c r="AI20" i="26"/>
  <c r="AO20" i="26" s="1" a="1"/>
  <c r="AO20" i="26" s="1"/>
  <c r="AI22" i="25"/>
  <c r="AN22" i="25" a="1"/>
  <c r="AN22" i="25" s="1"/>
  <c r="AL23" i="24"/>
  <c r="AC24" i="24"/>
  <c r="AO22" i="24" a="1"/>
  <c r="AO22" i="24" s="1"/>
  <c r="AN22" i="24" a="1"/>
  <c r="AN22" i="24" s="1"/>
  <c r="AM22" i="24" a="1"/>
  <c r="AM22" i="24" s="1"/>
  <c r="AO19" i="23" a="1"/>
  <c r="AO19" i="23" s="1"/>
  <c r="AN19" i="23" a="1"/>
  <c r="AN19" i="23" s="1"/>
  <c r="AM19" i="23" a="1"/>
  <c r="AM19" i="23" s="1"/>
  <c r="AD20" i="23"/>
  <c r="AE20" i="23" s="1"/>
  <c r="AF20" i="23" s="1"/>
  <c r="AG20" i="23" s="1"/>
  <c r="AH20" i="23" s="1"/>
  <c r="AL20" i="23"/>
  <c r="AC24" i="39" l="1"/>
  <c r="AL23" i="39"/>
  <c r="AN22" i="39" a="1"/>
  <c r="AN22" i="39" s="1"/>
  <c r="AM22" i="39" a="1"/>
  <c r="AM22" i="39" s="1"/>
  <c r="AO22" i="39" a="1"/>
  <c r="AO22" i="39" s="1"/>
  <c r="AI22" i="38"/>
  <c r="AI22" i="37"/>
  <c r="AN22" i="37" a="1"/>
  <c r="AN22" i="37" s="1"/>
  <c r="AD22" i="36"/>
  <c r="AE22" i="36" s="1"/>
  <c r="AF22" i="36" s="1"/>
  <c r="AG22" i="36" s="1"/>
  <c r="AH22" i="36" s="1"/>
  <c r="AL22" i="36"/>
  <c r="AO21" i="36" a="1"/>
  <c r="AO21" i="36" s="1"/>
  <c r="AN21" i="36" a="1"/>
  <c r="AN21" i="36" s="1"/>
  <c r="AM21" i="36" a="1"/>
  <c r="AM21" i="36" s="1"/>
  <c r="AD22" i="35"/>
  <c r="AE22" i="35" s="1"/>
  <c r="AF22" i="35" s="1"/>
  <c r="AG22" i="35" s="1"/>
  <c r="AH22" i="35" s="1"/>
  <c r="AL22" i="35"/>
  <c r="AO21" i="35" a="1"/>
  <c r="AO21" i="35" s="1"/>
  <c r="AN21" i="35" a="1"/>
  <c r="AN21" i="35" s="1"/>
  <c r="AM21" i="35" a="1"/>
  <c r="AM21" i="35" s="1"/>
  <c r="AL21" i="34"/>
  <c r="AC22" i="34"/>
  <c r="AL20" i="33"/>
  <c r="AD20" i="33"/>
  <c r="AE20" i="33" s="1"/>
  <c r="AF20" i="33" s="1"/>
  <c r="AG20" i="33" s="1"/>
  <c r="AH20" i="33" s="1"/>
  <c r="AN19" i="33" a="1"/>
  <c r="AN19" i="33" s="1"/>
  <c r="AM19" i="33" a="1"/>
  <c r="AM19" i="33" s="1"/>
  <c r="AO19" i="33" a="1"/>
  <c r="AO19" i="33" s="1"/>
  <c r="AL21" i="32"/>
  <c r="AC22" i="32"/>
  <c r="AM20" i="32" a="1"/>
  <c r="AM20" i="32" s="1"/>
  <c r="AO20" i="32" a="1"/>
  <c r="AO20" i="32" s="1"/>
  <c r="AD22" i="31"/>
  <c r="AE22" i="31" s="1"/>
  <c r="AF22" i="31" s="1"/>
  <c r="AG22" i="31" s="1"/>
  <c r="AH22" i="31" s="1"/>
  <c r="AL22" i="31"/>
  <c r="AO21" i="31" a="1"/>
  <c r="AO21" i="31" s="1"/>
  <c r="AM21" i="31" a="1"/>
  <c r="AM21" i="31" s="1"/>
  <c r="AN21" i="31" a="1"/>
  <c r="AN21" i="31" s="1"/>
  <c r="AC24" i="30"/>
  <c r="AL23" i="30"/>
  <c r="AN22" i="30" a="1"/>
  <c r="AN22" i="30" s="1"/>
  <c r="AM22" i="30" a="1"/>
  <c r="AM22" i="30" s="1"/>
  <c r="AL21" i="29"/>
  <c r="AC22" i="29"/>
  <c r="AO20" i="29" a="1"/>
  <c r="AO20" i="29" s="1"/>
  <c r="AN20" i="29" a="1"/>
  <c r="AN20" i="29" s="1"/>
  <c r="AL21" i="28"/>
  <c r="AC22" i="28"/>
  <c r="AL21" i="27"/>
  <c r="AC22" i="27"/>
  <c r="AM20" i="27" a="1"/>
  <c r="AM20" i="27" s="1"/>
  <c r="AN20" i="27" a="1"/>
  <c r="AN20" i="27" s="1"/>
  <c r="AO20" i="27" a="1"/>
  <c r="AO20" i="27" s="1"/>
  <c r="AC22" i="26"/>
  <c r="AL21" i="26"/>
  <c r="AM20" i="26" a="1"/>
  <c r="AM20" i="26" s="1"/>
  <c r="AN20" i="26" a="1"/>
  <c r="AN20" i="26" s="1"/>
  <c r="AL23" i="25"/>
  <c r="AC24" i="25"/>
  <c r="AM22" i="25" a="1"/>
  <c r="AM22" i="25" s="1"/>
  <c r="AO22" i="25" a="1"/>
  <c r="AO22" i="25" s="1"/>
  <c r="AD24" i="24"/>
  <c r="AE24" i="24" s="1"/>
  <c r="AF24" i="24" s="1"/>
  <c r="AG24" i="24" s="1"/>
  <c r="AH24" i="24" s="1"/>
  <c r="AL24" i="24"/>
  <c r="AN23" i="24" a="1"/>
  <c r="AN23" i="24" s="1"/>
  <c r="AM23" i="24" a="1"/>
  <c r="AM23" i="24" s="1"/>
  <c r="AO23" i="24" a="1"/>
  <c r="AO23" i="24" s="1"/>
  <c r="AI20" i="23"/>
  <c r="AN23" i="39" l="1" a="1"/>
  <c r="AN23" i="39" s="1"/>
  <c r="AM23" i="39" a="1"/>
  <c r="AM23" i="39" s="1"/>
  <c r="AO23" i="39" a="1"/>
  <c r="AO23" i="39" s="1"/>
  <c r="AD24" i="39"/>
  <c r="AE24" i="39" s="1"/>
  <c r="AF24" i="39" s="1"/>
  <c r="AG24" i="39" s="1"/>
  <c r="AH24" i="39" s="1"/>
  <c r="AL24" i="39"/>
  <c r="AC24" i="38"/>
  <c r="AL23" i="38"/>
  <c r="AN22" i="38" a="1"/>
  <c r="AN22" i="38" s="1"/>
  <c r="AM22" i="38" a="1"/>
  <c r="AM22" i="38" s="1"/>
  <c r="AO22" i="38" a="1"/>
  <c r="AO22" i="38" s="1"/>
  <c r="AL23" i="37"/>
  <c r="AC24" i="37"/>
  <c r="AO22" i="37" a="1"/>
  <c r="AO22" i="37" s="1"/>
  <c r="AM22" i="37" a="1"/>
  <c r="AM22" i="37" s="1"/>
  <c r="AI22" i="36"/>
  <c r="AI22" i="35"/>
  <c r="AN22" i="35" a="1"/>
  <c r="AN22" i="35" s="1"/>
  <c r="AM21" i="34" a="1"/>
  <c r="AM21" i="34" s="1"/>
  <c r="AO21" i="34" a="1"/>
  <c r="AO21" i="34" s="1"/>
  <c r="AN21" i="34" a="1"/>
  <c r="AN21" i="34" s="1"/>
  <c r="AD22" i="34"/>
  <c r="AE22" i="34" s="1"/>
  <c r="AF22" i="34" s="1"/>
  <c r="AG22" i="34" s="1"/>
  <c r="AH22" i="34" s="1"/>
  <c r="AL22" i="34"/>
  <c r="AI20" i="33"/>
  <c r="AN20" i="33" a="1"/>
  <c r="AN20" i="33" s="1"/>
  <c r="AM20" i="33" a="1"/>
  <c r="AM20" i="33" s="1"/>
  <c r="AL22" i="32"/>
  <c r="AD22" i="32"/>
  <c r="AE22" i="32" s="1"/>
  <c r="AF22" i="32" s="1"/>
  <c r="AG22" i="32" s="1"/>
  <c r="AH22" i="32" s="1"/>
  <c r="AN21" i="32" a="1"/>
  <c r="AN21" i="32" s="1"/>
  <c r="AO21" i="32" a="1"/>
  <c r="AO21" i="32" s="1"/>
  <c r="AM21" i="32" a="1"/>
  <c r="AM21" i="32" s="1"/>
  <c r="AM22" i="31" a="1"/>
  <c r="AM22" i="31" s="1"/>
  <c r="AI22" i="31"/>
  <c r="AN22" i="31" a="1"/>
  <c r="AN22" i="31" s="1"/>
  <c r="AN23" i="30" a="1"/>
  <c r="AN23" i="30" s="1"/>
  <c r="AM23" i="30" a="1"/>
  <c r="AM23" i="30" s="1"/>
  <c r="AO23" i="30" a="1"/>
  <c r="AO23" i="30" s="1"/>
  <c r="AD24" i="30"/>
  <c r="AE24" i="30" s="1"/>
  <c r="AF24" i="30" s="1"/>
  <c r="AG24" i="30" s="1"/>
  <c r="AH24" i="30" s="1"/>
  <c r="AL24" i="30"/>
  <c r="AD22" i="29"/>
  <c r="AE22" i="29" s="1"/>
  <c r="AF22" i="29" s="1"/>
  <c r="AG22" i="29" s="1"/>
  <c r="AH22" i="29" s="1"/>
  <c r="AL22" i="29"/>
  <c r="AM21" i="29" a="1"/>
  <c r="AM21" i="29" s="1"/>
  <c r="AO21" i="29" a="1"/>
  <c r="AO21" i="29" s="1"/>
  <c r="AN21" i="29" a="1"/>
  <c r="AN21" i="29" s="1"/>
  <c r="AL22" i="28"/>
  <c r="AD22" i="28"/>
  <c r="AE22" i="28" s="1"/>
  <c r="AF22" i="28" s="1"/>
  <c r="AG22" i="28" s="1"/>
  <c r="AH22" i="28" s="1"/>
  <c r="AO21" i="28" a="1"/>
  <c r="AO21" i="28" s="1"/>
  <c r="AN21" i="28" a="1"/>
  <c r="AN21" i="28" s="1"/>
  <c r="AM21" i="28" a="1"/>
  <c r="AM21" i="28" s="1"/>
  <c r="AD22" i="27"/>
  <c r="AE22" i="27" s="1"/>
  <c r="AF22" i="27" s="1"/>
  <c r="AG22" i="27" s="1"/>
  <c r="AH22" i="27" s="1"/>
  <c r="AL22" i="27"/>
  <c r="AN21" i="27" a="1"/>
  <c r="AN21" i="27" s="1"/>
  <c r="AM21" i="27" a="1"/>
  <c r="AM21" i="27" s="1"/>
  <c r="AO21" i="27" a="1"/>
  <c r="AO21" i="27" s="1"/>
  <c r="AN21" i="26" a="1"/>
  <c r="AN21" i="26" s="1"/>
  <c r="AM21" i="26" a="1"/>
  <c r="AM21" i="26" s="1"/>
  <c r="AO21" i="26" a="1"/>
  <c r="AO21" i="26" s="1"/>
  <c r="AL22" i="26"/>
  <c r="AD22" i="26"/>
  <c r="AE22" i="26" s="1"/>
  <c r="AF22" i="26" s="1"/>
  <c r="AG22" i="26" s="1"/>
  <c r="AH22" i="26" s="1"/>
  <c r="AL24" i="25"/>
  <c r="AD24" i="25"/>
  <c r="AE24" i="25" s="1"/>
  <c r="AF24" i="25" s="1"/>
  <c r="AG24" i="25" s="1"/>
  <c r="AH24" i="25" s="1"/>
  <c r="AM23" i="25" a="1"/>
  <c r="AM23" i="25" s="1"/>
  <c r="AO23" i="25" a="1"/>
  <c r="AO23" i="25" s="1"/>
  <c r="AN23" i="25" a="1"/>
  <c r="AN23" i="25" s="1"/>
  <c r="AM24" i="24" a="1"/>
  <c r="AM24" i="24" s="1"/>
  <c r="AO24" i="24" a="1"/>
  <c r="AO24" i="24" s="1"/>
  <c r="AN24" i="24" a="1"/>
  <c r="AN24" i="24" s="1"/>
  <c r="AI24" i="24"/>
  <c r="AL21" i="23"/>
  <c r="AC22" i="23"/>
  <c r="AM20" i="23" a="1"/>
  <c r="AM20" i="23" s="1"/>
  <c r="AN20" i="23" a="1"/>
  <c r="AN20" i="23" s="1"/>
  <c r="AO20" i="23" a="1"/>
  <c r="AO20" i="23" s="1"/>
  <c r="AO24" i="39" l="1" a="1"/>
  <c r="AO24" i="39" s="1"/>
  <c r="AN24" i="39" a="1"/>
  <c r="AN24" i="39" s="1"/>
  <c r="AI24" i="39"/>
  <c r="AO23" i="38" a="1"/>
  <c r="AO23" i="38" s="1"/>
  <c r="AN23" i="38" a="1"/>
  <c r="AN23" i="38" s="1"/>
  <c r="AM23" i="38" a="1"/>
  <c r="AM23" i="38" s="1"/>
  <c r="AL24" i="38"/>
  <c r="AD24" i="38"/>
  <c r="AE24" i="38" s="1"/>
  <c r="AF24" i="38" s="1"/>
  <c r="AG24" i="38" s="1"/>
  <c r="AH24" i="38" s="1"/>
  <c r="AL24" i="37"/>
  <c r="AD24" i="37"/>
  <c r="AE24" i="37" s="1"/>
  <c r="AF24" i="37" s="1"/>
  <c r="AG24" i="37" s="1"/>
  <c r="AH24" i="37" s="1"/>
  <c r="AN23" i="37" a="1"/>
  <c r="AN23" i="37" s="1"/>
  <c r="AM23" i="37" a="1"/>
  <c r="AM23" i="37" s="1"/>
  <c r="AO23" i="37" a="1"/>
  <c r="AO23" i="37" s="1"/>
  <c r="AC24" i="36"/>
  <c r="AL23" i="36"/>
  <c r="AO22" i="36" a="1"/>
  <c r="AO22" i="36" s="1"/>
  <c r="AN22" i="36" a="1"/>
  <c r="AN22" i="36" s="1"/>
  <c r="AM22" i="36" a="1"/>
  <c r="AM22" i="36" s="1"/>
  <c r="AL23" i="35"/>
  <c r="AC24" i="35"/>
  <c r="AM22" i="35" a="1"/>
  <c r="AM22" i="35" s="1"/>
  <c r="AO22" i="35" a="1"/>
  <c r="AO22" i="35" s="1"/>
  <c r="AI22" i="34"/>
  <c r="AO22" i="34" s="1" a="1"/>
  <c r="AO22" i="34" s="1"/>
  <c r="AN22" i="34" a="1"/>
  <c r="AN22" i="34" s="1"/>
  <c r="AL21" i="33"/>
  <c r="AC22" i="33"/>
  <c r="AO20" i="33" a="1"/>
  <c r="AO20" i="33" s="1"/>
  <c r="AI22" i="32"/>
  <c r="AO22" i="32" s="1" a="1"/>
  <c r="AO22" i="32" s="1"/>
  <c r="AL23" i="31"/>
  <c r="AC24" i="31"/>
  <c r="AO22" i="31" a="1"/>
  <c r="AO22" i="31" s="1"/>
  <c r="AI24" i="30"/>
  <c r="AI22" i="29"/>
  <c r="AO22" i="29" a="1"/>
  <c r="AO22" i="29" s="1"/>
  <c r="AN22" i="28" a="1"/>
  <c r="AN22" i="28" s="1"/>
  <c r="AI22" i="28"/>
  <c r="AO22" i="28" a="1"/>
  <c r="AO22" i="28" s="1"/>
  <c r="AN22" i="27" a="1"/>
  <c r="AN22" i="27" s="1"/>
  <c r="AI22" i="27"/>
  <c r="AI22" i="26"/>
  <c r="AI24" i="25"/>
  <c r="AN24" i="25" a="1"/>
  <c r="AN24" i="25" s="1"/>
  <c r="AL25" i="24"/>
  <c r="AC26" i="24"/>
  <c r="AL22" i="23"/>
  <c r="AD22" i="23"/>
  <c r="AE22" i="23" s="1"/>
  <c r="AF22" i="23" s="1"/>
  <c r="AG22" i="23" s="1"/>
  <c r="AH22" i="23" s="1"/>
  <c r="AM21" i="23" a="1"/>
  <c r="AM21" i="23" s="1"/>
  <c r="AO21" i="23" a="1"/>
  <c r="AO21" i="23" s="1"/>
  <c r="AN21" i="23" a="1"/>
  <c r="AN21" i="23" s="1"/>
  <c r="AC26" i="39" l="1"/>
  <c r="AL25" i="39"/>
  <c r="AM24" i="39" a="1"/>
  <c r="AM24" i="39" s="1"/>
  <c r="AI24" i="38"/>
  <c r="AM24" i="38" a="1"/>
  <c r="AM24" i="38" s="1"/>
  <c r="AI24" i="37"/>
  <c r="AO23" i="36" a="1"/>
  <c r="AO23" i="36" s="1"/>
  <c r="AN23" i="36" a="1"/>
  <c r="AN23" i="36" s="1"/>
  <c r="AM23" i="36" a="1"/>
  <c r="AM23" i="36" s="1"/>
  <c r="AD24" i="36"/>
  <c r="AE24" i="36" s="1"/>
  <c r="AF24" i="36" s="1"/>
  <c r="AG24" i="36" s="1"/>
  <c r="AH24" i="36" s="1"/>
  <c r="AL24" i="36"/>
  <c r="AD24" i="35"/>
  <c r="AE24" i="35" s="1"/>
  <c r="AF24" i="35" s="1"/>
  <c r="AG24" i="35" s="1"/>
  <c r="AH24" i="35" s="1"/>
  <c r="AL24" i="35"/>
  <c r="AM23" i="35" a="1"/>
  <c r="AM23" i="35" s="1"/>
  <c r="AO23" i="35" a="1"/>
  <c r="AO23" i="35" s="1"/>
  <c r="AN23" i="35" a="1"/>
  <c r="AN23" i="35" s="1"/>
  <c r="AL23" i="34"/>
  <c r="AC24" i="34"/>
  <c r="AM22" i="34" a="1"/>
  <c r="AM22" i="34" s="1"/>
  <c r="AL22" i="33"/>
  <c r="AD22" i="33"/>
  <c r="AE22" i="33" s="1"/>
  <c r="AF22" i="33" s="1"/>
  <c r="AG22" i="33" s="1"/>
  <c r="AH22" i="33" s="1"/>
  <c r="AN21" i="33" a="1"/>
  <c r="AN21" i="33" s="1"/>
  <c r="AO21" i="33" a="1"/>
  <c r="AO21" i="33" s="1"/>
  <c r="AM21" i="33" a="1"/>
  <c r="AM21" i="33" s="1"/>
  <c r="AL23" i="32"/>
  <c r="AC24" i="32"/>
  <c r="AN22" i="32" a="1"/>
  <c r="AN22" i="32" s="1"/>
  <c r="AM22" i="32" a="1"/>
  <c r="AM22" i="32" s="1"/>
  <c r="AD24" i="31"/>
  <c r="AE24" i="31" s="1"/>
  <c r="AF24" i="31" s="1"/>
  <c r="AG24" i="31" s="1"/>
  <c r="AH24" i="31" s="1"/>
  <c r="AL24" i="31"/>
  <c r="AM23" i="31" a="1"/>
  <c r="AM23" i="31" s="1"/>
  <c r="AO23" i="31" a="1"/>
  <c r="AO23" i="31" s="1"/>
  <c r="AN23" i="31" a="1"/>
  <c r="AN23" i="31" s="1"/>
  <c r="AL25" i="30"/>
  <c r="AC26" i="30"/>
  <c r="AO24" i="30" a="1"/>
  <c r="AO24" i="30" s="1"/>
  <c r="AM24" i="30" a="1"/>
  <c r="AM24" i="30" s="1"/>
  <c r="AN24" i="30" a="1"/>
  <c r="AN24" i="30" s="1"/>
  <c r="AC24" i="29"/>
  <c r="AL23" i="29"/>
  <c r="AM22" i="29" a="1"/>
  <c r="AM22" i="29" s="1"/>
  <c r="AN22" i="29" a="1"/>
  <c r="AN22" i="29" s="1"/>
  <c r="AC24" i="28"/>
  <c r="AL23" i="28"/>
  <c r="AM22" i="28" a="1"/>
  <c r="AM22" i="28" s="1"/>
  <c r="AC24" i="27"/>
  <c r="AL23" i="27"/>
  <c r="AM22" i="27" a="1"/>
  <c r="AM22" i="27" s="1"/>
  <c r="AO22" i="27" a="1"/>
  <c r="AO22" i="27" s="1"/>
  <c r="AC24" i="26"/>
  <c r="AL23" i="26"/>
  <c r="AN22" i="26" a="1"/>
  <c r="AN22" i="26" s="1"/>
  <c r="AM22" i="26" a="1"/>
  <c r="AM22" i="26" s="1"/>
  <c r="AO22" i="26" a="1"/>
  <c r="AO22" i="26" s="1"/>
  <c r="AC26" i="25"/>
  <c r="AL25" i="25"/>
  <c r="AO24" i="25" a="1"/>
  <c r="AO24" i="25" s="1"/>
  <c r="AM24" i="25" a="1"/>
  <c r="AM24" i="25" s="1"/>
  <c r="AD26" i="24"/>
  <c r="AE26" i="24" s="1"/>
  <c r="AF26" i="24" s="1"/>
  <c r="AG26" i="24" s="1"/>
  <c r="AH26" i="24" s="1"/>
  <c r="AL26" i="24"/>
  <c r="AM25" i="24" a="1"/>
  <c r="AM25" i="24" s="1"/>
  <c r="AN25" i="24" a="1"/>
  <c r="AN25" i="24" s="1"/>
  <c r="AO25" i="24" a="1"/>
  <c r="AO25" i="24" s="1"/>
  <c r="AM22" i="23" a="1"/>
  <c r="AM22" i="23" s="1"/>
  <c r="AI22" i="23"/>
  <c r="AD26" i="39" l="1"/>
  <c r="AE26" i="39" s="1"/>
  <c r="AF26" i="39" s="1"/>
  <c r="AG26" i="39" s="1"/>
  <c r="AH26" i="39" s="1"/>
  <c r="AL26" i="39"/>
  <c r="AO25" i="39" a="1"/>
  <c r="AO25" i="39" s="1"/>
  <c r="AN25" i="39" a="1"/>
  <c r="AN25" i="39" s="1"/>
  <c r="AM25" i="39" a="1"/>
  <c r="AM25" i="39" s="1"/>
  <c r="AL25" i="38"/>
  <c r="AC26" i="38"/>
  <c r="AO24" i="38" a="1"/>
  <c r="AO24" i="38" s="1"/>
  <c r="AN24" i="38" a="1"/>
  <c r="AN24" i="38" s="1"/>
  <c r="AL25" i="37"/>
  <c r="AC26" i="37"/>
  <c r="AO24" i="37" a="1"/>
  <c r="AO24" i="37" s="1"/>
  <c r="AN24" i="37" a="1"/>
  <c r="AN24" i="37" s="1"/>
  <c r="AM24" i="37" a="1"/>
  <c r="AM24" i="37" s="1"/>
  <c r="AI24" i="36"/>
  <c r="AI24" i="35"/>
  <c r="AD24" i="34"/>
  <c r="AE24" i="34" s="1"/>
  <c r="AF24" i="34" s="1"/>
  <c r="AG24" i="34" s="1"/>
  <c r="AH24" i="34" s="1"/>
  <c r="AL24" i="34"/>
  <c r="AN23" i="34" a="1"/>
  <c r="AN23" i="34" s="1"/>
  <c r="AM23" i="34" a="1"/>
  <c r="AM23" i="34" s="1"/>
  <c r="AO23" i="34" a="1"/>
  <c r="AO23" i="34" s="1"/>
  <c r="AI22" i="33"/>
  <c r="AN22" i="33" a="1"/>
  <c r="AN22" i="33" s="1"/>
  <c r="AD24" i="32"/>
  <c r="AE24" i="32" s="1"/>
  <c r="AF24" i="32" s="1"/>
  <c r="AG24" i="32" s="1"/>
  <c r="AH24" i="32" s="1"/>
  <c r="AL24" i="32"/>
  <c r="AM23" i="32" a="1"/>
  <c r="AM23" i="32" s="1"/>
  <c r="AO23" i="32" a="1"/>
  <c r="AO23" i="32" s="1"/>
  <c r="AN23" i="32" a="1"/>
  <c r="AN23" i="32" s="1"/>
  <c r="AI24" i="31"/>
  <c r="AD26" i="30"/>
  <c r="AE26" i="30" s="1"/>
  <c r="AF26" i="30" s="1"/>
  <c r="AG26" i="30" s="1"/>
  <c r="AH26" i="30" s="1"/>
  <c r="AL26" i="30"/>
  <c r="AO25" i="30" a="1"/>
  <c r="AO25" i="30" s="1"/>
  <c r="AN25" i="30" a="1"/>
  <c r="AN25" i="30" s="1"/>
  <c r="AM25" i="30" a="1"/>
  <c r="AM25" i="30" s="1"/>
  <c r="AN23" i="29" a="1"/>
  <c r="AN23" i="29" s="1"/>
  <c r="AM23" i="29" a="1"/>
  <c r="AM23" i="29" s="1"/>
  <c r="AO23" i="29" a="1"/>
  <c r="AO23" i="29" s="1"/>
  <c r="AD24" i="29"/>
  <c r="AE24" i="29" s="1"/>
  <c r="AF24" i="29" s="1"/>
  <c r="AG24" i="29" s="1"/>
  <c r="AH24" i="29" s="1"/>
  <c r="AL24" i="29"/>
  <c r="AO23" i="28" a="1"/>
  <c r="AO23" i="28" s="1"/>
  <c r="AN23" i="28" a="1"/>
  <c r="AN23" i="28" s="1"/>
  <c r="AM23" i="28" a="1"/>
  <c r="AM23" i="28" s="1"/>
  <c r="AD24" i="28"/>
  <c r="AE24" i="28" s="1"/>
  <c r="AF24" i="28" s="1"/>
  <c r="AG24" i="28" s="1"/>
  <c r="AH24" i="28" s="1"/>
  <c r="AL24" i="28"/>
  <c r="AN23" i="27" a="1"/>
  <c r="AN23" i="27" s="1"/>
  <c r="AO23" i="27" a="1"/>
  <c r="AO23" i="27" s="1"/>
  <c r="AM23" i="27" a="1"/>
  <c r="AM23" i="27" s="1"/>
  <c r="AD24" i="27"/>
  <c r="AE24" i="27" s="1"/>
  <c r="AF24" i="27" s="1"/>
  <c r="AG24" i="27" s="1"/>
  <c r="AH24" i="27" s="1"/>
  <c r="AL24" i="27"/>
  <c r="AL24" i="26"/>
  <c r="AD24" i="26"/>
  <c r="AE24" i="26" s="1"/>
  <c r="AF24" i="26" s="1"/>
  <c r="AG24" i="26" s="1"/>
  <c r="AH24" i="26" s="1"/>
  <c r="AO23" i="26" a="1"/>
  <c r="AO23" i="26" s="1"/>
  <c r="AN23" i="26" a="1"/>
  <c r="AN23" i="26" s="1"/>
  <c r="AM23" i="26" a="1"/>
  <c r="AM23" i="26" s="1"/>
  <c r="AO25" i="25" a="1"/>
  <c r="AO25" i="25" s="1"/>
  <c r="AN25" i="25" a="1"/>
  <c r="AN25" i="25" s="1"/>
  <c r="AM25" i="25" a="1"/>
  <c r="AM25" i="25" s="1"/>
  <c r="AL26" i="25"/>
  <c r="AD26" i="25"/>
  <c r="AE26" i="25" s="1"/>
  <c r="AF26" i="25" s="1"/>
  <c r="AG26" i="25" s="1"/>
  <c r="AH26" i="25" s="1"/>
  <c r="AO26" i="24" a="1"/>
  <c r="AO26" i="24" s="1"/>
  <c r="AM26" i="24" a="1"/>
  <c r="AM26" i="24" s="1"/>
  <c r="AI26" i="24"/>
  <c r="AN26" i="24" a="1"/>
  <c r="AN26" i="24" s="1"/>
  <c r="AL23" i="23"/>
  <c r="AC24" i="23"/>
  <c r="AN22" i="23" a="1"/>
  <c r="AN22" i="23" s="1"/>
  <c r="AO22" i="23" a="1"/>
  <c r="AO22" i="23" s="1"/>
  <c r="AM26" i="39" l="1" a="1"/>
  <c r="AM26" i="39" s="1"/>
  <c r="AN26" i="39" a="1"/>
  <c r="AN26" i="39" s="1"/>
  <c r="AI26" i="39"/>
  <c r="AD26" i="38"/>
  <c r="AE26" i="38" s="1"/>
  <c r="AF26" i="38" s="1"/>
  <c r="AG26" i="38" s="1"/>
  <c r="AH26" i="38" s="1"/>
  <c r="AL26" i="38"/>
  <c r="AM25" i="38" a="1"/>
  <c r="AM25" i="38" s="1"/>
  <c r="AN25" i="38" a="1"/>
  <c r="AN25" i="38" s="1"/>
  <c r="AO25" i="38" a="1"/>
  <c r="AO25" i="38" s="1"/>
  <c r="AL26" i="37"/>
  <c r="AD26" i="37"/>
  <c r="AE26" i="37" s="1"/>
  <c r="AF26" i="37" s="1"/>
  <c r="AG26" i="37" s="1"/>
  <c r="AH26" i="37" s="1"/>
  <c r="AM25" i="37" a="1"/>
  <c r="AM25" i="37" s="1"/>
  <c r="AN25" i="37" a="1"/>
  <c r="AN25" i="37" s="1"/>
  <c r="AO25" i="37" a="1"/>
  <c r="AO25" i="37" s="1"/>
  <c r="AL25" i="36"/>
  <c r="AC26" i="36"/>
  <c r="AM24" i="36" a="1"/>
  <c r="AM24" i="36" s="1"/>
  <c r="AN24" i="36" a="1"/>
  <c r="AN24" i="36" s="1"/>
  <c r="AO24" i="36" a="1"/>
  <c r="AO24" i="36" s="1"/>
  <c r="AC26" i="35"/>
  <c r="AL25" i="35"/>
  <c r="AN24" i="35" a="1"/>
  <c r="AN24" i="35" s="1"/>
  <c r="AO24" i="35" a="1"/>
  <c r="AO24" i="35" s="1"/>
  <c r="AM24" i="35" a="1"/>
  <c r="AM24" i="35" s="1"/>
  <c r="AN24" i="34" a="1"/>
  <c r="AN24" i="34" s="1"/>
  <c r="AI24" i="34"/>
  <c r="AL23" i="33"/>
  <c r="AC24" i="33"/>
  <c r="AO22" i="33" a="1"/>
  <c r="AO22" i="33" s="1"/>
  <c r="AM22" i="33" a="1"/>
  <c r="AM22" i="33" s="1"/>
  <c r="AI24" i="32"/>
  <c r="AC26" i="31"/>
  <c r="AL25" i="31"/>
  <c r="AM24" i="31" a="1"/>
  <c r="AM24" i="31" s="1"/>
  <c r="AN24" i="31" a="1"/>
  <c r="AN24" i="31" s="1"/>
  <c r="AO24" i="31" a="1"/>
  <c r="AO24" i="31" s="1"/>
  <c r="AI26" i="30"/>
  <c r="AN24" i="29" a="1"/>
  <c r="AN24" i="29" s="1"/>
  <c r="AI24" i="29"/>
  <c r="AM24" i="29" a="1"/>
  <c r="AM24" i="29" s="1"/>
  <c r="AI24" i="28"/>
  <c r="AI24" i="27"/>
  <c r="AI24" i="26"/>
  <c r="AO24" i="26" s="1" a="1"/>
  <c r="AO24" i="26" s="1"/>
  <c r="AI26" i="25"/>
  <c r="AN26" i="25" a="1"/>
  <c r="AN26" i="25" s="1"/>
  <c r="AC28" i="24"/>
  <c r="AL27" i="24"/>
  <c r="AD24" i="23"/>
  <c r="AE24" i="23" s="1"/>
  <c r="AF24" i="23" s="1"/>
  <c r="AG24" i="23" s="1"/>
  <c r="AH24" i="23" s="1"/>
  <c r="AL24" i="23"/>
  <c r="AO23" i="23" a="1"/>
  <c r="AO23" i="23" s="1"/>
  <c r="AM23" i="23" a="1"/>
  <c r="AM23" i="23" s="1"/>
  <c r="AN23" i="23" a="1"/>
  <c r="AN23" i="23" s="1"/>
  <c r="AL27" i="39" l="1"/>
  <c r="AC28" i="39"/>
  <c r="AO26" i="39" a="1"/>
  <c r="AO26" i="39" s="1"/>
  <c r="AI26" i="38"/>
  <c r="AI26" i="37"/>
  <c r="AN26" i="37" a="1"/>
  <c r="AN26" i="37" s="1"/>
  <c r="AM26" i="37" a="1"/>
  <c r="AM26" i="37" s="1"/>
  <c r="AD26" i="36"/>
  <c r="AE26" i="36" s="1"/>
  <c r="AF26" i="36" s="1"/>
  <c r="AG26" i="36" s="1"/>
  <c r="AH26" i="36" s="1"/>
  <c r="AL26" i="36"/>
  <c r="AN25" i="36" a="1"/>
  <c r="AN25" i="36" s="1"/>
  <c r="AO25" i="36" a="1"/>
  <c r="AO25" i="36" s="1"/>
  <c r="AM25" i="36" a="1"/>
  <c r="AM25" i="36" s="1"/>
  <c r="AM25" i="35" a="1"/>
  <c r="AM25" i="35" s="1"/>
  <c r="AO25" i="35" a="1"/>
  <c r="AO25" i="35" s="1"/>
  <c r="AN25" i="35" a="1"/>
  <c r="AN25" i="35" s="1"/>
  <c r="AL26" i="35"/>
  <c r="AD26" i="35"/>
  <c r="AE26" i="35" s="1"/>
  <c r="AF26" i="35" s="1"/>
  <c r="AG26" i="35" s="1"/>
  <c r="AH26" i="35" s="1"/>
  <c r="AC26" i="34"/>
  <c r="AL25" i="34"/>
  <c r="AO24" i="34" a="1"/>
  <c r="AO24" i="34" s="1"/>
  <c r="AM24" i="34" a="1"/>
  <c r="AM24" i="34" s="1"/>
  <c r="AL24" i="33"/>
  <c r="AD24" i="33"/>
  <c r="AE24" i="33" s="1"/>
  <c r="AF24" i="33" s="1"/>
  <c r="AG24" i="33" s="1"/>
  <c r="AH24" i="33" s="1"/>
  <c r="AN23" i="33" a="1"/>
  <c r="AN23" i="33" s="1"/>
  <c r="AM23" i="33" a="1"/>
  <c r="AM23" i="33" s="1"/>
  <c r="AO23" i="33" a="1"/>
  <c r="AO23" i="33" s="1"/>
  <c r="AL25" i="32"/>
  <c r="AC26" i="32"/>
  <c r="AM24" i="32" a="1"/>
  <c r="AM24" i="32" s="1"/>
  <c r="AO24" i="32" a="1"/>
  <c r="AO24" i="32" s="1"/>
  <c r="AN24" i="32" a="1"/>
  <c r="AN24" i="32" s="1"/>
  <c r="AN25" i="31" a="1"/>
  <c r="AN25" i="31" s="1"/>
  <c r="AO25" i="31" a="1"/>
  <c r="AO25" i="31" s="1"/>
  <c r="AM25" i="31" a="1"/>
  <c r="AM25" i="31" s="1"/>
  <c r="AD26" i="31"/>
  <c r="AE26" i="31" s="1"/>
  <c r="AF26" i="31" s="1"/>
  <c r="AG26" i="31" s="1"/>
  <c r="AH26" i="31" s="1"/>
  <c r="AL26" i="31"/>
  <c r="AL27" i="30"/>
  <c r="AC28" i="30"/>
  <c r="AN26" i="30" a="1"/>
  <c r="AN26" i="30" s="1"/>
  <c r="AO26" i="30" a="1"/>
  <c r="AO26" i="30" s="1"/>
  <c r="AM26" i="30" a="1"/>
  <c r="AM26" i="30" s="1"/>
  <c r="AC26" i="29"/>
  <c r="AL25" i="29"/>
  <c r="AO24" i="29" a="1"/>
  <c r="AO24" i="29" s="1"/>
  <c r="AC26" i="28"/>
  <c r="AL25" i="28"/>
  <c r="AO24" i="28" a="1"/>
  <c r="AO24" i="28" s="1"/>
  <c r="AM24" i="28" a="1"/>
  <c r="AM24" i="28" s="1"/>
  <c r="AN24" i="28" a="1"/>
  <c r="AN24" i="28" s="1"/>
  <c r="AC26" i="27"/>
  <c r="AL25" i="27"/>
  <c r="AM24" i="27" a="1"/>
  <c r="AM24" i="27" s="1"/>
  <c r="AN24" i="27" a="1"/>
  <c r="AN24" i="27" s="1"/>
  <c r="AO24" i="27" a="1"/>
  <c r="AO24" i="27" s="1"/>
  <c r="AL25" i="26"/>
  <c r="AC26" i="26"/>
  <c r="AN24" i="26" a="1"/>
  <c r="AN24" i="26" s="1"/>
  <c r="AM24" i="26" a="1"/>
  <c r="AM24" i="26" s="1"/>
  <c r="AC28" i="25"/>
  <c r="AL27" i="25"/>
  <c r="AM26" i="25" a="1"/>
  <c r="AM26" i="25" s="1"/>
  <c r="AO26" i="25" a="1"/>
  <c r="AO26" i="25" s="1"/>
  <c r="AN27" i="24" a="1"/>
  <c r="AN27" i="24" s="1"/>
  <c r="AM27" i="24" a="1"/>
  <c r="AM27" i="24" s="1"/>
  <c r="AO27" i="24" a="1"/>
  <c r="AO27" i="24" s="1"/>
  <c r="AL28" i="24"/>
  <c r="AD28" i="24"/>
  <c r="AE28" i="24" s="1"/>
  <c r="AF28" i="24" s="1"/>
  <c r="AG28" i="24" s="1"/>
  <c r="AH28" i="24" s="1"/>
  <c r="AN24" i="23" a="1"/>
  <c r="AN24" i="23" s="1"/>
  <c r="AI24" i="23"/>
  <c r="AD28" i="39" l="1"/>
  <c r="AE28" i="39" s="1"/>
  <c r="AF28" i="39" s="1"/>
  <c r="AG28" i="39" s="1"/>
  <c r="AH28" i="39" s="1"/>
  <c r="AL28" i="39"/>
  <c r="AO27" i="39" a="1"/>
  <c r="AO27" i="39" s="1"/>
  <c r="AN27" i="39" a="1"/>
  <c r="AN27" i="39" s="1"/>
  <c r="AM27" i="39" a="1"/>
  <c r="AM27" i="39" s="1"/>
  <c r="AC28" i="38"/>
  <c r="AL27" i="38"/>
  <c r="AO26" i="38" a="1"/>
  <c r="AO26" i="38" s="1"/>
  <c r="AM26" i="38" a="1"/>
  <c r="AM26" i="38" s="1"/>
  <c r="AN26" i="38" a="1"/>
  <c r="AN26" i="38" s="1"/>
  <c r="AC28" i="37"/>
  <c r="AL27" i="37"/>
  <c r="AO26" i="37" a="1"/>
  <c r="AO26" i="37" s="1"/>
  <c r="AI26" i="36"/>
  <c r="AN26" i="35" a="1"/>
  <c r="AN26" i="35" s="1"/>
  <c r="AI26" i="35"/>
  <c r="AM25" i="34" a="1"/>
  <c r="AM25" i="34" s="1"/>
  <c r="AN25" i="34" a="1"/>
  <c r="AN25" i="34" s="1"/>
  <c r="AO25" i="34" a="1"/>
  <c r="AO25" i="34" s="1"/>
  <c r="AL26" i="34"/>
  <c r="AD26" i="34"/>
  <c r="AE26" i="34" s="1"/>
  <c r="AF26" i="34" s="1"/>
  <c r="AG26" i="34" s="1"/>
  <c r="AH26" i="34" s="1"/>
  <c r="AI24" i="33"/>
  <c r="AN24" i="33" a="1"/>
  <c r="AN24" i="33" s="1"/>
  <c r="AM24" i="33" a="1"/>
  <c r="AM24" i="33" s="1"/>
  <c r="AL26" i="32"/>
  <c r="AD26" i="32"/>
  <c r="AE26" i="32" s="1"/>
  <c r="AF26" i="32" s="1"/>
  <c r="AG26" i="32" s="1"/>
  <c r="AH26" i="32" s="1"/>
  <c r="AN25" i="32" a="1"/>
  <c r="AN25" i="32" s="1"/>
  <c r="AM25" i="32" a="1"/>
  <c r="AM25" i="32" s="1"/>
  <c r="AO25" i="32" a="1"/>
  <c r="AO25" i="32" s="1"/>
  <c r="AI26" i="31"/>
  <c r="AD28" i="30"/>
  <c r="AE28" i="30" s="1"/>
  <c r="AF28" i="30" s="1"/>
  <c r="AG28" i="30" s="1"/>
  <c r="AH28" i="30" s="1"/>
  <c r="AL28" i="30"/>
  <c r="AO27" i="30" a="1"/>
  <c r="AO27" i="30" s="1"/>
  <c r="AM27" i="30" a="1"/>
  <c r="AM27" i="30" s="1"/>
  <c r="AN27" i="30" a="1"/>
  <c r="AN27" i="30" s="1"/>
  <c r="AN25" i="29" a="1"/>
  <c r="AN25" i="29" s="1"/>
  <c r="AM25" i="29" a="1"/>
  <c r="AM25" i="29" s="1"/>
  <c r="AO25" i="29" a="1"/>
  <c r="AO25" i="29" s="1"/>
  <c r="AD26" i="29"/>
  <c r="AE26" i="29" s="1"/>
  <c r="AF26" i="29" s="1"/>
  <c r="AG26" i="29" s="1"/>
  <c r="AH26" i="29" s="1"/>
  <c r="AL26" i="29"/>
  <c r="AO25" i="28" a="1"/>
  <c r="AO25" i="28" s="1"/>
  <c r="AM25" i="28" a="1"/>
  <c r="AM25" i="28" s="1"/>
  <c r="AN25" i="28" a="1"/>
  <c r="AN25" i="28" s="1"/>
  <c r="AL26" i="28"/>
  <c r="AD26" i="28"/>
  <c r="AE26" i="28" s="1"/>
  <c r="AF26" i="28" s="1"/>
  <c r="AG26" i="28" s="1"/>
  <c r="AH26" i="28" s="1"/>
  <c r="AO25" i="27" a="1"/>
  <c r="AO25" i="27" s="1"/>
  <c r="AN25" i="27" a="1"/>
  <c r="AN25" i="27" s="1"/>
  <c r="AM25" i="27" a="1"/>
  <c r="AM25" i="27" s="1"/>
  <c r="AD26" i="27"/>
  <c r="AE26" i="27" s="1"/>
  <c r="AF26" i="27" s="1"/>
  <c r="AG26" i="27" s="1"/>
  <c r="AH26" i="27" s="1"/>
  <c r="AL26" i="27"/>
  <c r="AD26" i="26"/>
  <c r="AE26" i="26" s="1"/>
  <c r="AF26" i="26" s="1"/>
  <c r="AG26" i="26" s="1"/>
  <c r="AH26" i="26" s="1"/>
  <c r="AL26" i="26"/>
  <c r="AN25" i="26" a="1"/>
  <c r="AN25" i="26" s="1"/>
  <c r="AO25" i="26" a="1"/>
  <c r="AO25" i="26" s="1"/>
  <c r="AM25" i="26" a="1"/>
  <c r="AM25" i="26" s="1"/>
  <c r="AN27" i="25" a="1"/>
  <c r="AN27" i="25" s="1"/>
  <c r="AM27" i="25" a="1"/>
  <c r="AM27" i="25" s="1"/>
  <c r="AO27" i="25" a="1"/>
  <c r="AO27" i="25" s="1"/>
  <c r="AL28" i="25"/>
  <c r="AD28" i="25"/>
  <c r="AE28" i="25" s="1"/>
  <c r="AF28" i="25" s="1"/>
  <c r="AG28" i="25" s="1"/>
  <c r="AH28" i="25" s="1"/>
  <c r="AI28" i="24"/>
  <c r="AC26" i="23"/>
  <c r="AL25" i="23"/>
  <c r="AO24" i="23" a="1"/>
  <c r="AO24" i="23" s="1"/>
  <c r="AM24" i="23" a="1"/>
  <c r="AM24" i="23" s="1"/>
  <c r="AN28" i="39" l="1" a="1"/>
  <c r="AN28" i="39" s="1"/>
  <c r="AI28" i="39"/>
  <c r="AM27" i="38" a="1"/>
  <c r="AM27" i="38" s="1"/>
  <c r="AO27" i="38" a="1"/>
  <c r="AO27" i="38" s="1"/>
  <c r="AN27" i="38" a="1"/>
  <c r="AN27" i="38" s="1"/>
  <c r="AL28" i="38"/>
  <c r="AD28" i="38"/>
  <c r="AE28" i="38" s="1"/>
  <c r="AF28" i="38" s="1"/>
  <c r="AG28" i="38" s="1"/>
  <c r="AH28" i="38" s="1"/>
  <c r="AN27" i="37" a="1"/>
  <c r="AN27" i="37" s="1"/>
  <c r="AM27" i="37" a="1"/>
  <c r="AM27" i="37" s="1"/>
  <c r="AO27" i="37" a="1"/>
  <c r="AO27" i="37" s="1"/>
  <c r="AL28" i="37"/>
  <c r="AD28" i="37"/>
  <c r="AE28" i="37" s="1"/>
  <c r="AF28" i="37" s="1"/>
  <c r="AG28" i="37" s="1"/>
  <c r="AH28" i="37" s="1"/>
  <c r="AL27" i="36"/>
  <c r="AC28" i="36"/>
  <c r="AN26" i="36" a="1"/>
  <c r="AN26" i="36" s="1"/>
  <c r="AO26" i="36" a="1"/>
  <c r="AO26" i="36" s="1"/>
  <c r="AM26" i="36" a="1"/>
  <c r="AM26" i="36" s="1"/>
  <c r="AC28" i="35"/>
  <c r="AL27" i="35"/>
  <c r="AM26" i="35" a="1"/>
  <c r="AM26" i="35" s="1"/>
  <c r="AO26" i="35" a="1"/>
  <c r="AO26" i="35" s="1"/>
  <c r="AI26" i="34"/>
  <c r="AN26" i="34" a="1"/>
  <c r="AN26" i="34" s="1"/>
  <c r="AM26" i="34" a="1"/>
  <c r="AM26" i="34" s="1"/>
  <c r="AL25" i="33"/>
  <c r="AC26" i="33"/>
  <c r="AO24" i="33" a="1"/>
  <c r="AO24" i="33" s="1"/>
  <c r="AI26" i="32"/>
  <c r="AN26" i="32" s="1" a="1"/>
  <c r="AN26" i="32" s="1"/>
  <c r="AC28" i="31"/>
  <c r="AL27" i="31"/>
  <c r="AM26" i="31" a="1"/>
  <c r="AM26" i="31" s="1"/>
  <c r="AN26" i="31" a="1"/>
  <c r="AN26" i="31" s="1"/>
  <c r="AO26" i="31" a="1"/>
  <c r="AO26" i="31" s="1"/>
  <c r="AI28" i="30"/>
  <c r="AI26" i="29"/>
  <c r="AN26" i="28" a="1"/>
  <c r="AN26" i="28" s="1"/>
  <c r="AI26" i="28"/>
  <c r="AO26" i="28" a="1"/>
  <c r="AO26" i="28" s="1"/>
  <c r="AM26" i="28" a="1"/>
  <c r="AM26" i="28" s="1"/>
  <c r="AI26" i="27"/>
  <c r="AI26" i="26"/>
  <c r="AI28" i="25"/>
  <c r="AC30" i="24"/>
  <c r="AL29" i="24"/>
  <c r="AN28" i="24" a="1"/>
  <c r="AN28" i="24" s="1"/>
  <c r="AO28" i="24" a="1"/>
  <c r="AO28" i="24" s="1"/>
  <c r="AM28" i="24" a="1"/>
  <c r="AM28" i="24" s="1"/>
  <c r="AO25" i="23" a="1"/>
  <c r="AO25" i="23" s="1"/>
  <c r="AN25" i="23" a="1"/>
  <c r="AN25" i="23" s="1"/>
  <c r="AM25" i="23" a="1"/>
  <c r="AM25" i="23" s="1"/>
  <c r="AL26" i="23"/>
  <c r="AD26" i="23"/>
  <c r="AE26" i="23" s="1"/>
  <c r="AF26" i="23" s="1"/>
  <c r="AG26" i="23" s="1"/>
  <c r="AH26" i="23" s="1"/>
  <c r="AC30" i="39" l="1"/>
  <c r="AL29" i="39"/>
  <c r="AO28" i="39" a="1"/>
  <c r="AO28" i="39" s="1"/>
  <c r="AM28" i="39" a="1"/>
  <c r="AM28" i="39" s="1"/>
  <c r="AM28" i="38" a="1"/>
  <c r="AM28" i="38" s="1"/>
  <c r="AI28" i="38"/>
  <c r="AN28" i="38" s="1" a="1"/>
  <c r="AN28" i="38" s="1"/>
  <c r="AO28" i="37" a="1"/>
  <c r="AO28" i="37" s="1"/>
  <c r="AN28" i="37" a="1"/>
  <c r="AN28" i="37" s="1"/>
  <c r="AI28" i="37"/>
  <c r="AL28" i="36"/>
  <c r="AD28" i="36"/>
  <c r="AE28" i="36" s="1"/>
  <c r="AF28" i="36" s="1"/>
  <c r="AG28" i="36" s="1"/>
  <c r="AH28" i="36" s="1"/>
  <c r="AO27" i="36" a="1"/>
  <c r="AO27" i="36" s="1"/>
  <c r="AM27" i="36" a="1"/>
  <c r="AM27" i="36" s="1"/>
  <c r="AN27" i="36" a="1"/>
  <c r="AN27" i="36" s="1"/>
  <c r="AN27" i="35" a="1"/>
  <c r="AN27" i="35" s="1"/>
  <c r="AM27" i="35" a="1"/>
  <c r="AM27" i="35" s="1"/>
  <c r="AO27" i="35" a="1"/>
  <c r="AO27" i="35" s="1"/>
  <c r="AD28" i="35"/>
  <c r="AE28" i="35" s="1"/>
  <c r="AF28" i="35" s="1"/>
  <c r="AG28" i="35" s="1"/>
  <c r="AH28" i="35" s="1"/>
  <c r="AL28" i="35"/>
  <c r="AC28" i="34"/>
  <c r="AL27" i="34"/>
  <c r="AO26" i="34" a="1"/>
  <c r="AO26" i="34" s="1"/>
  <c r="AD26" i="33"/>
  <c r="AE26" i="33" s="1"/>
  <c r="AF26" i="33" s="1"/>
  <c r="AG26" i="33" s="1"/>
  <c r="AH26" i="33" s="1"/>
  <c r="AL26" i="33"/>
  <c r="AN25" i="33" a="1"/>
  <c r="AN25" i="33" s="1"/>
  <c r="AM25" i="33" a="1"/>
  <c r="AM25" i="33" s="1"/>
  <c r="AO25" i="33" a="1"/>
  <c r="AO25" i="33" s="1"/>
  <c r="AC28" i="32"/>
  <c r="AL27" i="32"/>
  <c r="AM26" i="32" a="1"/>
  <c r="AM26" i="32" s="1"/>
  <c r="AO26" i="32" a="1"/>
  <c r="AO26" i="32" s="1"/>
  <c r="AN27" i="31" a="1"/>
  <c r="AN27" i="31" s="1"/>
  <c r="AO27" i="31" a="1"/>
  <c r="AO27" i="31" s="1"/>
  <c r="AM27" i="31" a="1"/>
  <c r="AM27" i="31" s="1"/>
  <c r="AL28" i="31"/>
  <c r="AD28" i="31"/>
  <c r="AE28" i="31" s="1"/>
  <c r="AF28" i="31" s="1"/>
  <c r="AG28" i="31" s="1"/>
  <c r="AH28" i="31" s="1"/>
  <c r="AC30" i="30"/>
  <c r="AL29" i="30"/>
  <c r="AN28" i="30" a="1"/>
  <c r="AN28" i="30" s="1"/>
  <c r="AM28" i="30" a="1"/>
  <c r="AM28" i="30" s="1"/>
  <c r="AO28" i="30" a="1"/>
  <c r="AO28" i="30" s="1"/>
  <c r="AC28" i="29"/>
  <c r="AL27" i="29"/>
  <c r="AO26" i="29" a="1"/>
  <c r="AO26" i="29" s="1"/>
  <c r="AN26" i="29" a="1"/>
  <c r="AN26" i="29" s="1"/>
  <c r="AM26" i="29" a="1"/>
  <c r="AM26" i="29" s="1"/>
  <c r="AL27" i="28"/>
  <c r="AC28" i="28"/>
  <c r="AL27" i="27"/>
  <c r="AC28" i="27"/>
  <c r="AO26" i="27" a="1"/>
  <c r="AO26" i="27" s="1"/>
  <c r="AN26" i="27" a="1"/>
  <c r="AN26" i="27" s="1"/>
  <c r="AM26" i="27" a="1"/>
  <c r="AM26" i="27" s="1"/>
  <c r="AC28" i="26"/>
  <c r="AL27" i="26"/>
  <c r="AM26" i="26" a="1"/>
  <c r="AM26" i="26" s="1"/>
  <c r="AN26" i="26" a="1"/>
  <c r="AN26" i="26" s="1"/>
  <c r="AO26" i="26" a="1"/>
  <c r="AO26" i="26" s="1"/>
  <c r="AL29" i="25"/>
  <c r="AC30" i="25"/>
  <c r="AM28" i="25" a="1"/>
  <c r="AM28" i="25" s="1"/>
  <c r="AO28" i="25" a="1"/>
  <c r="AO28" i="25" s="1"/>
  <c r="AN28" i="25" a="1"/>
  <c r="AN28" i="25" s="1"/>
  <c r="AN29" i="24" a="1"/>
  <c r="AN29" i="24" s="1"/>
  <c r="AO29" i="24" a="1"/>
  <c r="AO29" i="24" s="1"/>
  <c r="AM29" i="24" a="1"/>
  <c r="AM29" i="24" s="1"/>
  <c r="AD30" i="24"/>
  <c r="AE30" i="24" s="1"/>
  <c r="AF30" i="24" s="1"/>
  <c r="AG30" i="24" s="1"/>
  <c r="AH30" i="24" s="1"/>
  <c r="AL30" i="24"/>
  <c r="AI26" i="23"/>
  <c r="AN26" i="23" a="1"/>
  <c r="AN26" i="23" s="1"/>
  <c r="AO29" i="39" l="1" a="1"/>
  <c r="AO29" i="39" s="1"/>
  <c r="AN29" i="39" a="1"/>
  <c r="AN29" i="39" s="1"/>
  <c r="AM29" i="39" a="1"/>
  <c r="AM29" i="39" s="1"/>
  <c r="AD30" i="39"/>
  <c r="AE30" i="39" s="1"/>
  <c r="AF30" i="39" s="1"/>
  <c r="AG30" i="39" s="1"/>
  <c r="AH30" i="39" s="1"/>
  <c r="AL30" i="39"/>
  <c r="AC30" i="38"/>
  <c r="AL29" i="38"/>
  <c r="AO28" i="38" a="1"/>
  <c r="AO28" i="38" s="1"/>
  <c r="AC30" i="37"/>
  <c r="AL29" i="37"/>
  <c r="AM28" i="37" a="1"/>
  <c r="AM28" i="37" s="1"/>
  <c r="AI28" i="36"/>
  <c r="AN28" i="36" a="1"/>
  <c r="AN28" i="36" s="1"/>
  <c r="AI28" i="35"/>
  <c r="AN28" i="35" a="1"/>
  <c r="AN28" i="35" s="1"/>
  <c r="AN27" i="34" a="1"/>
  <c r="AN27" i="34" s="1"/>
  <c r="AM27" i="34" a="1"/>
  <c r="AM27" i="34" s="1"/>
  <c r="AO27" i="34" a="1"/>
  <c r="AO27" i="34" s="1"/>
  <c r="AD28" i="34"/>
  <c r="AE28" i="34" s="1"/>
  <c r="AF28" i="34" s="1"/>
  <c r="AG28" i="34" s="1"/>
  <c r="AH28" i="34" s="1"/>
  <c r="AL28" i="34"/>
  <c r="AI26" i="33"/>
  <c r="AM26" i="33" a="1"/>
  <c r="AM26" i="33" s="1"/>
  <c r="AN27" i="32" a="1"/>
  <c r="AN27" i="32" s="1"/>
  <c r="AO27" i="32" a="1"/>
  <c r="AO27" i="32" s="1"/>
  <c r="AM27" i="32" a="1"/>
  <c r="AM27" i="32" s="1"/>
  <c r="AD28" i="32"/>
  <c r="AE28" i="32" s="1"/>
  <c r="AF28" i="32" s="1"/>
  <c r="AG28" i="32" s="1"/>
  <c r="AH28" i="32" s="1"/>
  <c r="AL28" i="32"/>
  <c r="AN28" i="31" a="1"/>
  <c r="AN28" i="31" s="1"/>
  <c r="AI28" i="31"/>
  <c r="AO29" i="30" a="1"/>
  <c r="AO29" i="30" s="1"/>
  <c r="AM29" i="30" a="1"/>
  <c r="AM29" i="30" s="1"/>
  <c r="AN29" i="30" a="1"/>
  <c r="AN29" i="30" s="1"/>
  <c r="AD30" i="30"/>
  <c r="AE30" i="30" s="1"/>
  <c r="AF30" i="30" s="1"/>
  <c r="AG30" i="30" s="1"/>
  <c r="AH30" i="30" s="1"/>
  <c r="AL30" i="30"/>
  <c r="AO27" i="29" a="1"/>
  <c r="AO27" i="29" s="1"/>
  <c r="AN27" i="29" a="1"/>
  <c r="AN27" i="29" s="1"/>
  <c r="AM27" i="29" a="1"/>
  <c r="AM27" i="29" s="1"/>
  <c r="AD28" i="29"/>
  <c r="AE28" i="29" s="1"/>
  <c r="AF28" i="29" s="1"/>
  <c r="AG28" i="29" s="1"/>
  <c r="AH28" i="29" s="1"/>
  <c r="AL28" i="29"/>
  <c r="AL28" i="28"/>
  <c r="AD28" i="28"/>
  <c r="AE28" i="28" s="1"/>
  <c r="AF28" i="28" s="1"/>
  <c r="AG28" i="28" s="1"/>
  <c r="AH28" i="28" s="1"/>
  <c r="AM27" i="28" a="1"/>
  <c r="AM27" i="28" s="1"/>
  <c r="AO27" i="28" a="1"/>
  <c r="AO27" i="28" s="1"/>
  <c r="AN27" i="28" a="1"/>
  <c r="AN27" i="28" s="1"/>
  <c r="AL28" i="27"/>
  <c r="AD28" i="27"/>
  <c r="AE28" i="27" s="1"/>
  <c r="AF28" i="27" s="1"/>
  <c r="AG28" i="27" s="1"/>
  <c r="AH28" i="27" s="1"/>
  <c r="AO27" i="27" a="1"/>
  <c r="AO27" i="27" s="1"/>
  <c r="AM27" i="27" a="1"/>
  <c r="AM27" i="27" s="1"/>
  <c r="AN27" i="27" a="1"/>
  <c r="AN27" i="27" s="1"/>
  <c r="AO27" i="26" a="1"/>
  <c r="AO27" i="26" s="1"/>
  <c r="AM27" i="26" a="1"/>
  <c r="AM27" i="26" s="1"/>
  <c r="AN27" i="26" a="1"/>
  <c r="AN27" i="26" s="1"/>
  <c r="AD28" i="26"/>
  <c r="AE28" i="26" s="1"/>
  <c r="AF28" i="26" s="1"/>
  <c r="AG28" i="26" s="1"/>
  <c r="AH28" i="26" s="1"/>
  <c r="AL28" i="26"/>
  <c r="AL30" i="25"/>
  <c r="AD30" i="25"/>
  <c r="AE30" i="25" s="1"/>
  <c r="AF30" i="25" s="1"/>
  <c r="AG30" i="25" s="1"/>
  <c r="AH30" i="25" s="1"/>
  <c r="AO29" i="25" a="1"/>
  <c r="AO29" i="25" s="1"/>
  <c r="AN29" i="25" a="1"/>
  <c r="AN29" i="25" s="1"/>
  <c r="AM29" i="25" a="1"/>
  <c r="AM29" i="25" s="1"/>
  <c r="AI30" i="24"/>
  <c r="AL27" i="23"/>
  <c r="AC28" i="23"/>
  <c r="AO26" i="23" a="1"/>
  <c r="AO26" i="23" s="1"/>
  <c r="AM26" i="23" a="1"/>
  <c r="AM26" i="23" s="1"/>
  <c r="AN30" i="39" l="1" a="1"/>
  <c r="AN30" i="39" s="1"/>
  <c r="AI30" i="39"/>
  <c r="AO29" i="38" a="1"/>
  <c r="AO29" i="38" s="1"/>
  <c r="AN29" i="38" a="1"/>
  <c r="AN29" i="38" s="1"/>
  <c r="AM29" i="38" a="1"/>
  <c r="AM29" i="38" s="1"/>
  <c r="AL30" i="38"/>
  <c r="AD30" i="38"/>
  <c r="AE30" i="38" s="1"/>
  <c r="AF30" i="38" s="1"/>
  <c r="AG30" i="38" s="1"/>
  <c r="AH30" i="38" s="1"/>
  <c r="AN29" i="37" a="1"/>
  <c r="AN29" i="37" s="1"/>
  <c r="AO29" i="37" a="1"/>
  <c r="AO29" i="37" s="1"/>
  <c r="AM29" i="37" a="1"/>
  <c r="AM29" i="37" s="1"/>
  <c r="AD30" i="37"/>
  <c r="AE30" i="37" s="1"/>
  <c r="AF30" i="37" s="1"/>
  <c r="AG30" i="37" s="1"/>
  <c r="AH30" i="37" s="1"/>
  <c r="AL30" i="37"/>
  <c r="AC30" i="36"/>
  <c r="AL29" i="36"/>
  <c r="AO28" i="36" a="1"/>
  <c r="AO28" i="36" s="1"/>
  <c r="AM28" i="36" a="1"/>
  <c r="AM28" i="36" s="1"/>
  <c r="AL29" i="35"/>
  <c r="AC30" i="35"/>
  <c r="AO28" i="35" a="1"/>
  <c r="AO28" i="35" s="1"/>
  <c r="AM28" i="35" a="1"/>
  <c r="AM28" i="35" s="1"/>
  <c r="AI28" i="34"/>
  <c r="AM28" i="34" a="1"/>
  <c r="AM28" i="34" s="1"/>
  <c r="AL27" i="33"/>
  <c r="AC28" i="33"/>
  <c r="AO26" i="33" a="1"/>
  <c r="AO26" i="33" s="1"/>
  <c r="AN26" i="33" a="1"/>
  <c r="AN26" i="33" s="1"/>
  <c r="AI28" i="32"/>
  <c r="AM28" i="32" s="1" a="1"/>
  <c r="AM28" i="32" s="1"/>
  <c r="AC30" i="31"/>
  <c r="AL29" i="31"/>
  <c r="AM28" i="31" a="1"/>
  <c r="AM28" i="31" s="1"/>
  <c r="AO28" i="31" a="1"/>
  <c r="AO28" i="31" s="1"/>
  <c r="AI30" i="30"/>
  <c r="AI28" i="29"/>
  <c r="AO28" i="29" s="1" a="1"/>
  <c r="AO28" i="29" s="1"/>
  <c r="AI28" i="28"/>
  <c r="AM28" i="27" a="1"/>
  <c r="AM28" i="27" s="1"/>
  <c r="AO28" i="27" a="1"/>
  <c r="AO28" i="27" s="1"/>
  <c r="AN28" i="27" a="1"/>
  <c r="AN28" i="27" s="1"/>
  <c r="AI28" i="27"/>
  <c r="AI28" i="26"/>
  <c r="AN28" i="26" a="1"/>
  <c r="AN28" i="26" s="1"/>
  <c r="AM28" i="26" a="1"/>
  <c r="AM28" i="26" s="1"/>
  <c r="AI30" i="25"/>
  <c r="AO30" i="25" s="1" a="1"/>
  <c r="AO30" i="25" s="1"/>
  <c r="AN30" i="25" a="1"/>
  <c r="AN30" i="25" s="1"/>
  <c r="AC32" i="24"/>
  <c r="AL31" i="24"/>
  <c r="AM30" i="24" a="1"/>
  <c r="AM30" i="24" s="1"/>
  <c r="AN30" i="24" a="1"/>
  <c r="AN30" i="24" s="1"/>
  <c r="AO30" i="24" a="1"/>
  <c r="AO30" i="24" s="1"/>
  <c r="AL28" i="23"/>
  <c r="AD28" i="23"/>
  <c r="AE28" i="23" s="1"/>
  <c r="AF28" i="23" s="1"/>
  <c r="AG28" i="23" s="1"/>
  <c r="AH28" i="23" s="1"/>
  <c r="AM27" i="23" a="1"/>
  <c r="AM27" i="23" s="1"/>
  <c r="AN27" i="23" a="1"/>
  <c r="AN27" i="23" s="1"/>
  <c r="AO27" i="23" a="1"/>
  <c r="AO27" i="23" s="1"/>
  <c r="AL31" i="39" l="1"/>
  <c r="AC32" i="39"/>
  <c r="AO30" i="39" a="1"/>
  <c r="AO30" i="39" s="1"/>
  <c r="AM30" i="39" a="1"/>
  <c r="AM30" i="39" s="1"/>
  <c r="AI30" i="38"/>
  <c r="AI30" i="37"/>
  <c r="AM29" i="36" a="1"/>
  <c r="AM29" i="36" s="1"/>
  <c r="AO29" i="36" a="1"/>
  <c r="AO29" i="36" s="1"/>
  <c r="AN29" i="36" a="1"/>
  <c r="AN29" i="36" s="1"/>
  <c r="AD30" i="36"/>
  <c r="AE30" i="36" s="1"/>
  <c r="AF30" i="36" s="1"/>
  <c r="AG30" i="36" s="1"/>
  <c r="AH30" i="36" s="1"/>
  <c r="AL30" i="36"/>
  <c r="AD30" i="35"/>
  <c r="AE30" i="35" s="1"/>
  <c r="AF30" i="35" s="1"/>
  <c r="AG30" i="35" s="1"/>
  <c r="AH30" i="35" s="1"/>
  <c r="AL30" i="35"/>
  <c r="AO29" i="35" a="1"/>
  <c r="AO29" i="35" s="1"/>
  <c r="AN29" i="35" a="1"/>
  <c r="AN29" i="35" s="1"/>
  <c r="AM29" i="35" a="1"/>
  <c r="AM29" i="35" s="1"/>
  <c r="AC30" i="34"/>
  <c r="AL29" i="34"/>
  <c r="AN28" i="34" a="1"/>
  <c r="AN28" i="34" s="1"/>
  <c r="AO28" i="34" a="1"/>
  <c r="AO28" i="34" s="1"/>
  <c r="AL28" i="33"/>
  <c r="AD28" i="33"/>
  <c r="AE28" i="33" s="1"/>
  <c r="AF28" i="33" s="1"/>
  <c r="AG28" i="33" s="1"/>
  <c r="AH28" i="33" s="1"/>
  <c r="AM27" i="33" a="1"/>
  <c r="AM27" i="33" s="1"/>
  <c r="AO27" i="33" a="1"/>
  <c r="AO27" i="33" s="1"/>
  <c r="AN27" i="33" a="1"/>
  <c r="AN27" i="33" s="1"/>
  <c r="AC30" i="32"/>
  <c r="AL29" i="32"/>
  <c r="AO28" i="32" a="1"/>
  <c r="AO28" i="32" s="1"/>
  <c r="AN28" i="32" a="1"/>
  <c r="AN28" i="32" s="1"/>
  <c r="AD30" i="31"/>
  <c r="AE30" i="31" s="1"/>
  <c r="AF30" i="31" s="1"/>
  <c r="AG30" i="31" s="1"/>
  <c r="AH30" i="31" s="1"/>
  <c r="AL30" i="31"/>
  <c r="AO29" i="31" a="1"/>
  <c r="AO29" i="31" s="1"/>
  <c r="AN29" i="31" a="1"/>
  <c r="AN29" i="31" s="1"/>
  <c r="AM29" i="31" a="1"/>
  <c r="AM29" i="31" s="1"/>
  <c r="AC32" i="30"/>
  <c r="AL31" i="30"/>
  <c r="AN30" i="30" a="1"/>
  <c r="AN30" i="30" s="1"/>
  <c r="AO30" i="30" a="1"/>
  <c r="AO30" i="30" s="1"/>
  <c r="AM30" i="30" a="1"/>
  <c r="AM30" i="30" s="1"/>
  <c r="AC30" i="29"/>
  <c r="AL29" i="29"/>
  <c r="AM28" i="29" a="1"/>
  <c r="AM28" i="29" s="1"/>
  <c r="AN28" i="29" a="1"/>
  <c r="AN28" i="29" s="1"/>
  <c r="AC30" i="28"/>
  <c r="AL29" i="28"/>
  <c r="AM28" i="28" a="1"/>
  <c r="AM28" i="28" s="1"/>
  <c r="AO28" i="28" a="1"/>
  <c r="AO28" i="28" s="1"/>
  <c r="AN28" i="28" a="1"/>
  <c r="AN28" i="28" s="1"/>
  <c r="AC30" i="27"/>
  <c r="AL29" i="27"/>
  <c r="AC30" i="26"/>
  <c r="AL29" i="26"/>
  <c r="AO28" i="26" a="1"/>
  <c r="AO28" i="26" s="1"/>
  <c r="AL31" i="25"/>
  <c r="AC32" i="25"/>
  <c r="AM30" i="25" a="1"/>
  <c r="AM30" i="25" s="1"/>
  <c r="AO31" i="24" a="1"/>
  <c r="AO31" i="24" s="1"/>
  <c r="AN31" i="24" a="1"/>
  <c r="AN31" i="24" s="1"/>
  <c r="AM31" i="24" a="1"/>
  <c r="AM31" i="24" s="1"/>
  <c r="AD32" i="24"/>
  <c r="AE32" i="24" s="1"/>
  <c r="AF32" i="24" s="1"/>
  <c r="AG32" i="24" s="1"/>
  <c r="AH32" i="24" s="1"/>
  <c r="AL32" i="24"/>
  <c r="AI28" i="23"/>
  <c r="AD32" i="39" l="1"/>
  <c r="AE32" i="39" s="1"/>
  <c r="AF32" i="39" s="1"/>
  <c r="AG32" i="39" s="1"/>
  <c r="AH32" i="39" s="1"/>
  <c r="AL32" i="39"/>
  <c r="AO31" i="39" a="1"/>
  <c r="AO31" i="39" s="1"/>
  <c r="AM31" i="39" a="1"/>
  <c r="AM31" i="39" s="1"/>
  <c r="AN31" i="39" a="1"/>
  <c r="AN31" i="39" s="1"/>
  <c r="AL31" i="38"/>
  <c r="AC32" i="38"/>
  <c r="AM30" i="38" a="1"/>
  <c r="AM30" i="38" s="1"/>
  <c r="AN30" i="38" a="1"/>
  <c r="AN30" i="38" s="1"/>
  <c r="AO30" i="38" a="1"/>
  <c r="AO30" i="38" s="1"/>
  <c r="AL31" i="37"/>
  <c r="AC32" i="37"/>
  <c r="AO30" i="37" a="1"/>
  <c r="AO30" i="37" s="1"/>
  <c r="AM30" i="37" a="1"/>
  <c r="AM30" i="37" s="1"/>
  <c r="AN30" i="37" a="1"/>
  <c r="AN30" i="37" s="1"/>
  <c r="AI30" i="36"/>
  <c r="AI30" i="35"/>
  <c r="AN29" i="34" a="1"/>
  <c r="AN29" i="34" s="1"/>
  <c r="AO29" i="34" a="1"/>
  <c r="AO29" i="34" s="1"/>
  <c r="AM29" i="34" a="1"/>
  <c r="AM29" i="34" s="1"/>
  <c r="AD30" i="34"/>
  <c r="AE30" i="34" s="1"/>
  <c r="AF30" i="34" s="1"/>
  <c r="AG30" i="34" s="1"/>
  <c r="AH30" i="34" s="1"/>
  <c r="AL30" i="34"/>
  <c r="AI28" i="33"/>
  <c r="AN28" i="33" a="1"/>
  <c r="AN28" i="33" s="1"/>
  <c r="AO29" i="32" a="1"/>
  <c r="AO29" i="32" s="1"/>
  <c r="AN29" i="32" a="1"/>
  <c r="AN29" i="32" s="1"/>
  <c r="AM29" i="32" a="1"/>
  <c r="AM29" i="32" s="1"/>
  <c r="AD30" i="32"/>
  <c r="AE30" i="32" s="1"/>
  <c r="AF30" i="32" s="1"/>
  <c r="AG30" i="32" s="1"/>
  <c r="AH30" i="32" s="1"/>
  <c r="AL30" i="32"/>
  <c r="AI30" i="31"/>
  <c r="AO31" i="30" a="1"/>
  <c r="AO31" i="30" s="1"/>
  <c r="AN31" i="30" a="1"/>
  <c r="AN31" i="30" s="1"/>
  <c r="AM31" i="30" a="1"/>
  <c r="AM31" i="30" s="1"/>
  <c r="AL32" i="30"/>
  <c r="AD32" i="30"/>
  <c r="AE32" i="30" s="1"/>
  <c r="AF32" i="30" s="1"/>
  <c r="AG32" i="30" s="1"/>
  <c r="AH32" i="30" s="1"/>
  <c r="AL30" i="29"/>
  <c r="AD30" i="29"/>
  <c r="AE30" i="29" s="1"/>
  <c r="AF30" i="29" s="1"/>
  <c r="AG30" i="29" s="1"/>
  <c r="AH30" i="29" s="1"/>
  <c r="AO29" i="29" a="1"/>
  <c r="AO29" i="29" s="1"/>
  <c r="AN29" i="29" a="1"/>
  <c r="AN29" i="29" s="1"/>
  <c r="AM29" i="29" a="1"/>
  <c r="AM29" i="29" s="1"/>
  <c r="AO29" i="28" a="1"/>
  <c r="AO29" i="28" s="1"/>
  <c r="AM29" i="28" a="1"/>
  <c r="AM29" i="28" s="1"/>
  <c r="AN29" i="28" a="1"/>
  <c r="AN29" i="28" s="1"/>
  <c r="AD30" i="28"/>
  <c r="AE30" i="28" s="1"/>
  <c r="AF30" i="28" s="1"/>
  <c r="AG30" i="28" s="1"/>
  <c r="AH30" i="28" s="1"/>
  <c r="AL30" i="28"/>
  <c r="AO29" i="27" a="1"/>
  <c r="AO29" i="27" s="1"/>
  <c r="AN29" i="27" a="1"/>
  <c r="AN29" i="27" s="1"/>
  <c r="AM29" i="27" a="1"/>
  <c r="AM29" i="27" s="1"/>
  <c r="AL30" i="27"/>
  <c r="AD30" i="27"/>
  <c r="AE30" i="27" s="1"/>
  <c r="AF30" i="27" s="1"/>
  <c r="AG30" i="27" s="1"/>
  <c r="AH30" i="27" s="1"/>
  <c r="AN29" i="26" a="1"/>
  <c r="AN29" i="26" s="1"/>
  <c r="AO29" i="26" a="1"/>
  <c r="AO29" i="26" s="1"/>
  <c r="AM29" i="26" a="1"/>
  <c r="AM29" i="26" s="1"/>
  <c r="AD30" i="26"/>
  <c r="AE30" i="26" s="1"/>
  <c r="AF30" i="26" s="1"/>
  <c r="AG30" i="26" s="1"/>
  <c r="AH30" i="26" s="1"/>
  <c r="AL30" i="26"/>
  <c r="AL32" i="25"/>
  <c r="AD32" i="25"/>
  <c r="AE32" i="25" s="1"/>
  <c r="AF32" i="25" s="1"/>
  <c r="AG32" i="25" s="1"/>
  <c r="AH32" i="25" s="1"/>
  <c r="AM31" i="25" a="1"/>
  <c r="AM31" i="25" s="1"/>
  <c r="AO31" i="25" a="1"/>
  <c r="AO31" i="25" s="1"/>
  <c r="AN31" i="25" a="1"/>
  <c r="AN31" i="25" s="1"/>
  <c r="AM32" i="24" a="1"/>
  <c r="AM32" i="24" s="1"/>
  <c r="AI32" i="24"/>
  <c r="AN32" i="24" a="1"/>
  <c r="AN32" i="24" s="1"/>
  <c r="AC30" i="23"/>
  <c r="AL29" i="23"/>
  <c r="AO28" i="23" a="1"/>
  <c r="AO28" i="23" s="1"/>
  <c r="AN28" i="23" a="1"/>
  <c r="AN28" i="23" s="1"/>
  <c r="AM28" i="23" a="1"/>
  <c r="AM28" i="23" s="1"/>
  <c r="AI32" i="39" l="1"/>
  <c r="AN32" i="39" s="1" a="1"/>
  <c r="AN32" i="39" s="1"/>
  <c r="AL32" i="38"/>
  <c r="AD32" i="38"/>
  <c r="AE32" i="38" s="1"/>
  <c r="AF32" i="38" s="1"/>
  <c r="AG32" i="38" s="1"/>
  <c r="AH32" i="38" s="1"/>
  <c r="AO31" i="38" a="1"/>
  <c r="AO31" i="38" s="1"/>
  <c r="AM31" i="38" a="1"/>
  <c r="AM31" i="38" s="1"/>
  <c r="AN31" i="38" a="1"/>
  <c r="AN31" i="38" s="1"/>
  <c r="AL32" i="37"/>
  <c r="AD32" i="37"/>
  <c r="AE32" i="37" s="1"/>
  <c r="AF32" i="37" s="1"/>
  <c r="AG32" i="37" s="1"/>
  <c r="AH32" i="37" s="1"/>
  <c r="AM31" i="37" a="1"/>
  <c r="AM31" i="37" s="1"/>
  <c r="AO31" i="37" a="1"/>
  <c r="AO31" i="37" s="1"/>
  <c r="AN31" i="37" a="1"/>
  <c r="AN31" i="37" s="1"/>
  <c r="AL31" i="36"/>
  <c r="AC32" i="36"/>
  <c r="AN30" i="36" a="1"/>
  <c r="AN30" i="36" s="1"/>
  <c r="AM30" i="36" a="1"/>
  <c r="AM30" i="36" s="1"/>
  <c r="AO30" i="36" a="1"/>
  <c r="AO30" i="36" s="1"/>
  <c r="AL31" i="35"/>
  <c r="AC32" i="35"/>
  <c r="AO30" i="35" a="1"/>
  <c r="AO30" i="35" s="1"/>
  <c r="AN30" i="35" a="1"/>
  <c r="AN30" i="35" s="1"/>
  <c r="AM30" i="35" a="1"/>
  <c r="AM30" i="35" s="1"/>
  <c r="AI30" i="34"/>
  <c r="AC30" i="33"/>
  <c r="AL29" i="33"/>
  <c r="AO28" i="33" a="1"/>
  <c r="AO28" i="33" s="1"/>
  <c r="AM28" i="33" a="1"/>
  <c r="AM28" i="33" s="1"/>
  <c r="AI30" i="32"/>
  <c r="AN30" i="32" a="1"/>
  <c r="AN30" i="32" s="1"/>
  <c r="AL31" i="31"/>
  <c r="AC32" i="31"/>
  <c r="AM30" i="31" a="1"/>
  <c r="AM30" i="31" s="1"/>
  <c r="AN30" i="31" a="1"/>
  <c r="AN30" i="31" s="1"/>
  <c r="AO30" i="31" a="1"/>
  <c r="AO30" i="31" s="1"/>
  <c r="AI32" i="30"/>
  <c r="AI30" i="29"/>
  <c r="AN30" i="29" s="1" a="1"/>
  <c r="AN30" i="29" s="1"/>
  <c r="AO30" i="29" a="1"/>
  <c r="AO30" i="29" s="1"/>
  <c r="AI30" i="28"/>
  <c r="AN30" i="28" s="1" a="1"/>
  <c r="AN30" i="28" s="1"/>
  <c r="AO30" i="28" a="1"/>
  <c r="AO30" i="28" s="1"/>
  <c r="AI30" i="27"/>
  <c r="AI30" i="26"/>
  <c r="AN32" i="25" a="1"/>
  <c r="AN32" i="25" s="1"/>
  <c r="AI32" i="25"/>
  <c r="AO32" i="25" a="1"/>
  <c r="AO32" i="25" s="1"/>
  <c r="AL33" i="24"/>
  <c r="AC34" i="24"/>
  <c r="AO32" i="24" a="1"/>
  <c r="AO32" i="24" s="1"/>
  <c r="AM29" i="23" a="1"/>
  <c r="AM29" i="23" s="1"/>
  <c r="AO29" i="23" a="1"/>
  <c r="AO29" i="23" s="1"/>
  <c r="AN29" i="23" a="1"/>
  <c r="AN29" i="23" s="1"/>
  <c r="AD30" i="23"/>
  <c r="AE30" i="23" s="1"/>
  <c r="AF30" i="23" s="1"/>
  <c r="AG30" i="23" s="1"/>
  <c r="AH30" i="23" s="1"/>
  <c r="AL30" i="23"/>
  <c r="AL33" i="39" l="1"/>
  <c r="AC34" i="39"/>
  <c r="AO32" i="39" a="1"/>
  <c r="AO32" i="39" s="1"/>
  <c r="AM32" i="39" a="1"/>
  <c r="AM32" i="39" s="1"/>
  <c r="AO32" i="38" a="1"/>
  <c r="AO32" i="38" s="1"/>
  <c r="AI32" i="38"/>
  <c r="AN32" i="38" a="1"/>
  <c r="AN32" i="38" s="1"/>
  <c r="AI32" i="37"/>
  <c r="AN32" i="37" s="1" a="1"/>
  <c r="AN32" i="37" s="1"/>
  <c r="AD32" i="36"/>
  <c r="AE32" i="36" s="1"/>
  <c r="AF32" i="36" s="1"/>
  <c r="AG32" i="36" s="1"/>
  <c r="AH32" i="36" s="1"/>
  <c r="AL32" i="36"/>
  <c r="AN31" i="36" a="1"/>
  <c r="AN31" i="36" s="1"/>
  <c r="AO31" i="36" a="1"/>
  <c r="AO31" i="36" s="1"/>
  <c r="AM31" i="36" a="1"/>
  <c r="AM31" i="36" s="1"/>
  <c r="AD32" i="35"/>
  <c r="AE32" i="35" s="1"/>
  <c r="AF32" i="35" s="1"/>
  <c r="AG32" i="35" s="1"/>
  <c r="AH32" i="35" s="1"/>
  <c r="AL32" i="35"/>
  <c r="AO31" i="35" a="1"/>
  <c r="AO31" i="35" s="1"/>
  <c r="AM31" i="35" a="1"/>
  <c r="AM31" i="35" s="1"/>
  <c r="AN31" i="35" a="1"/>
  <c r="AN31" i="35" s="1"/>
  <c r="AC32" i="34"/>
  <c r="AL31" i="34"/>
  <c r="AM30" i="34" a="1"/>
  <c r="AM30" i="34" s="1"/>
  <c r="AO30" i="34" a="1"/>
  <c r="AO30" i="34" s="1"/>
  <c r="AN30" i="34" a="1"/>
  <c r="AN30" i="34" s="1"/>
  <c r="AN29" i="33" a="1"/>
  <c r="AN29" i="33" s="1"/>
  <c r="AM29" i="33" a="1"/>
  <c r="AM29" i="33" s="1"/>
  <c r="AO29" i="33" a="1"/>
  <c r="AO29" i="33" s="1"/>
  <c r="AL30" i="33"/>
  <c r="AD30" i="33"/>
  <c r="AE30" i="33" s="1"/>
  <c r="AF30" i="33" s="1"/>
  <c r="AG30" i="33" s="1"/>
  <c r="AH30" i="33" s="1"/>
  <c r="AL31" i="32"/>
  <c r="AC32" i="32"/>
  <c r="AM30" i="32" a="1"/>
  <c r="AM30" i="32" s="1"/>
  <c r="AO30" i="32" a="1"/>
  <c r="AO30" i="32" s="1"/>
  <c r="AD32" i="31"/>
  <c r="AE32" i="31" s="1"/>
  <c r="AF32" i="31" s="1"/>
  <c r="AG32" i="31" s="1"/>
  <c r="AH32" i="31" s="1"/>
  <c r="AL32" i="31"/>
  <c r="AN31" i="31" a="1"/>
  <c r="AN31" i="31" s="1"/>
  <c r="AM31" i="31" a="1"/>
  <c r="AM31" i="31" s="1"/>
  <c r="AO31" i="31" a="1"/>
  <c r="AO31" i="31" s="1"/>
  <c r="AL33" i="30"/>
  <c r="AC34" i="30"/>
  <c r="AO32" i="30" a="1"/>
  <c r="AO32" i="30" s="1"/>
  <c r="AN32" i="30" a="1"/>
  <c r="AN32" i="30" s="1"/>
  <c r="AM32" i="30" a="1"/>
  <c r="AM32" i="30" s="1"/>
  <c r="AC32" i="29"/>
  <c r="AL31" i="29"/>
  <c r="AM30" i="29" a="1"/>
  <c r="AM30" i="29" s="1"/>
  <c r="AC32" i="28"/>
  <c r="AL31" i="28"/>
  <c r="AM30" i="28" a="1"/>
  <c r="AM30" i="28" s="1"/>
  <c r="AL31" i="27"/>
  <c r="AC32" i="27"/>
  <c r="AN30" i="27" a="1"/>
  <c r="AN30" i="27" s="1"/>
  <c r="AM30" i="27" a="1"/>
  <c r="AM30" i="27" s="1"/>
  <c r="AO30" i="27" a="1"/>
  <c r="AO30" i="27" s="1"/>
  <c r="AL31" i="26"/>
  <c r="AC32" i="26"/>
  <c r="AO30" i="26" a="1"/>
  <c r="AO30" i="26" s="1"/>
  <c r="AN30" i="26" a="1"/>
  <c r="AN30" i="26" s="1"/>
  <c r="AM30" i="26" a="1"/>
  <c r="AM30" i="26" s="1"/>
  <c r="AC34" i="25"/>
  <c r="AL33" i="25"/>
  <c r="AM32" i="25" a="1"/>
  <c r="AM32" i="25" s="1"/>
  <c r="AD34" i="24"/>
  <c r="AE34" i="24" s="1"/>
  <c r="AF34" i="24" s="1"/>
  <c r="AG34" i="24" s="1"/>
  <c r="AH34" i="24" s="1"/>
  <c r="AL34" i="24"/>
  <c r="AO33" i="24" a="1"/>
  <c r="AO33" i="24" s="1"/>
  <c r="AM33" i="24" a="1"/>
  <c r="AM33" i="24" s="1"/>
  <c r="AN33" i="24" a="1"/>
  <c r="AN33" i="24" s="1"/>
  <c r="AI30" i="23"/>
  <c r="AN30" i="23" s="1" a="1"/>
  <c r="AN30" i="23" s="1"/>
  <c r="AL34" i="39" l="1"/>
  <c r="AD34" i="39"/>
  <c r="AE34" i="39" s="1"/>
  <c r="AF34" i="39" s="1"/>
  <c r="AG34" i="39" s="1"/>
  <c r="AH34" i="39" s="1"/>
  <c r="AO33" i="39" a="1"/>
  <c r="AO33" i="39" s="1"/>
  <c r="AM33" i="39" a="1"/>
  <c r="AM33" i="39" s="1"/>
  <c r="AN33" i="39" a="1"/>
  <c r="AN33" i="39" s="1"/>
  <c r="AL33" i="38"/>
  <c r="AC34" i="38"/>
  <c r="AM32" i="38" a="1"/>
  <c r="AM32" i="38" s="1"/>
  <c r="AL33" i="37"/>
  <c r="AC34" i="37"/>
  <c r="AM32" i="37" a="1"/>
  <c r="AM32" i="37" s="1"/>
  <c r="AO32" i="37" a="1"/>
  <c r="AO32" i="37" s="1"/>
  <c r="AI32" i="36"/>
  <c r="AI32" i="35"/>
  <c r="AO31" i="34" a="1"/>
  <c r="AO31" i="34" s="1"/>
  <c r="AN31" i="34" a="1"/>
  <c r="AN31" i="34" s="1"/>
  <c r="AM31" i="34" a="1"/>
  <c r="AM31" i="34" s="1"/>
  <c r="AD32" i="34"/>
  <c r="AE32" i="34" s="1"/>
  <c r="AF32" i="34" s="1"/>
  <c r="AG32" i="34" s="1"/>
  <c r="AH32" i="34" s="1"/>
  <c r="AL32" i="34"/>
  <c r="AI30" i="33"/>
  <c r="AO31" i="32" a="1"/>
  <c r="AO31" i="32" s="1"/>
  <c r="AN31" i="32" a="1"/>
  <c r="AN31" i="32" s="1"/>
  <c r="AM31" i="32" a="1"/>
  <c r="AM31" i="32" s="1"/>
  <c r="AD32" i="32"/>
  <c r="AE32" i="32" s="1"/>
  <c r="AF32" i="32" s="1"/>
  <c r="AG32" i="32" s="1"/>
  <c r="AH32" i="32" s="1"/>
  <c r="AL32" i="32"/>
  <c r="AM32" i="31" a="1"/>
  <c r="AM32" i="31" s="1"/>
  <c r="AO32" i="31" a="1"/>
  <c r="AO32" i="31" s="1"/>
  <c r="AI32" i="31"/>
  <c r="AN32" i="31" a="1"/>
  <c r="AN32" i="31" s="1"/>
  <c r="AL34" i="30"/>
  <c r="AD34" i="30"/>
  <c r="AE34" i="30" s="1"/>
  <c r="AF34" i="30" s="1"/>
  <c r="AG34" i="30" s="1"/>
  <c r="AH34" i="30" s="1"/>
  <c r="AO33" i="30" a="1"/>
  <c r="AO33" i="30" s="1"/>
  <c r="AN33" i="30" a="1"/>
  <c r="AN33" i="30" s="1"/>
  <c r="AM33" i="30" a="1"/>
  <c r="AM33" i="30" s="1"/>
  <c r="AO31" i="29" a="1"/>
  <c r="AO31" i="29" s="1"/>
  <c r="AN31" i="29" a="1"/>
  <c r="AN31" i="29" s="1"/>
  <c r="AM31" i="29" a="1"/>
  <c r="AM31" i="29" s="1"/>
  <c r="AD32" i="29"/>
  <c r="AE32" i="29" s="1"/>
  <c r="AF32" i="29" s="1"/>
  <c r="AG32" i="29" s="1"/>
  <c r="AH32" i="29" s="1"/>
  <c r="AL32" i="29"/>
  <c r="AL32" i="28"/>
  <c r="AD32" i="28"/>
  <c r="AE32" i="28" s="1"/>
  <c r="AF32" i="28" s="1"/>
  <c r="AG32" i="28" s="1"/>
  <c r="AH32" i="28" s="1"/>
  <c r="AO31" i="28" a="1"/>
  <c r="AO31" i="28" s="1"/>
  <c r="AN31" i="28" a="1"/>
  <c r="AN31" i="28" s="1"/>
  <c r="AM31" i="28" a="1"/>
  <c r="AM31" i="28" s="1"/>
  <c r="AL32" i="27"/>
  <c r="AD32" i="27"/>
  <c r="AE32" i="27" s="1"/>
  <c r="AF32" i="27" s="1"/>
  <c r="AG32" i="27" s="1"/>
  <c r="AH32" i="27" s="1"/>
  <c r="AN31" i="27" a="1"/>
  <c r="AN31" i="27" s="1"/>
  <c r="AO31" i="27" a="1"/>
  <c r="AO31" i="27" s="1"/>
  <c r="AM31" i="27" a="1"/>
  <c r="AM31" i="27" s="1"/>
  <c r="AL32" i="26"/>
  <c r="AD32" i="26"/>
  <c r="AE32" i="26" s="1"/>
  <c r="AF32" i="26" s="1"/>
  <c r="AG32" i="26" s="1"/>
  <c r="AH32" i="26" s="1"/>
  <c r="AN31" i="26" a="1"/>
  <c r="AN31" i="26" s="1"/>
  <c r="AO31" i="26" a="1"/>
  <c r="AO31" i="26" s="1"/>
  <c r="AM31" i="26" a="1"/>
  <c r="AM31" i="26" s="1"/>
  <c r="AN33" i="25" a="1"/>
  <c r="AN33" i="25" s="1"/>
  <c r="AM33" i="25" a="1"/>
  <c r="AM33" i="25" s="1"/>
  <c r="AO33" i="25" a="1"/>
  <c r="AO33" i="25" s="1"/>
  <c r="AL34" i="25"/>
  <c r="AD34" i="25"/>
  <c r="AE34" i="25" s="1"/>
  <c r="AF34" i="25" s="1"/>
  <c r="AG34" i="25" s="1"/>
  <c r="AH34" i="25" s="1"/>
  <c r="AO34" i="24" a="1"/>
  <c r="AO34" i="24" s="1"/>
  <c r="AM34" i="24" a="1"/>
  <c r="AM34" i="24" s="1"/>
  <c r="AI34" i="24"/>
  <c r="AN34" i="24" a="1"/>
  <c r="AN34" i="24" s="1"/>
  <c r="AO30" i="23" a="1"/>
  <c r="AO30" i="23" s="1"/>
  <c r="AC32" i="23"/>
  <c r="AL31" i="23"/>
  <c r="AM30" i="23" a="1"/>
  <c r="AM30" i="23" s="1"/>
  <c r="AO34" i="39" l="1" a="1"/>
  <c r="AO34" i="39" s="1"/>
  <c r="AN34" i="39" a="1"/>
  <c r="AN34" i="39" s="1"/>
  <c r="AI34" i="39"/>
  <c r="AM34" i="39" a="1"/>
  <c r="AM34" i="39" s="1"/>
  <c r="AL34" i="38"/>
  <c r="AD34" i="38"/>
  <c r="AE34" i="38" s="1"/>
  <c r="AF34" i="38" s="1"/>
  <c r="AG34" i="38" s="1"/>
  <c r="AH34" i="38" s="1"/>
  <c r="AO33" i="38" a="1"/>
  <c r="AO33" i="38" s="1"/>
  <c r="AN33" i="38" a="1"/>
  <c r="AN33" i="38" s="1"/>
  <c r="AM33" i="38" a="1"/>
  <c r="AM33" i="38" s="1"/>
  <c r="AN33" i="37" a="1"/>
  <c r="AN33" i="37" s="1"/>
  <c r="AO33" i="37" a="1"/>
  <c r="AO33" i="37" s="1"/>
  <c r="AM33" i="37" a="1"/>
  <c r="AM33" i="37" s="1"/>
  <c r="AL34" i="37"/>
  <c r="AD34" i="37"/>
  <c r="AE34" i="37" s="1"/>
  <c r="AF34" i="37" s="1"/>
  <c r="AG34" i="37" s="1"/>
  <c r="AH34" i="37" s="1"/>
  <c r="AL33" i="36"/>
  <c r="AC34" i="36"/>
  <c r="AN32" i="36" a="1"/>
  <c r="AN32" i="36" s="1"/>
  <c r="AO32" i="36" a="1"/>
  <c r="AO32" i="36" s="1"/>
  <c r="AM32" i="36" a="1"/>
  <c r="AM32" i="36" s="1"/>
  <c r="AC34" i="35"/>
  <c r="AL33" i="35"/>
  <c r="AM32" i="35" a="1"/>
  <c r="AM32" i="35" s="1"/>
  <c r="AN32" i="35" a="1"/>
  <c r="AN32" i="35" s="1"/>
  <c r="AO32" i="35" a="1"/>
  <c r="AO32" i="35" s="1"/>
  <c r="AI32" i="34"/>
  <c r="AN32" i="34" a="1"/>
  <c r="AN32" i="34" s="1"/>
  <c r="AC32" i="33"/>
  <c r="AL31" i="33"/>
  <c r="AN30" i="33" a="1"/>
  <c r="AN30" i="33" s="1"/>
  <c r="AO30" i="33" a="1"/>
  <c r="AO30" i="33" s="1"/>
  <c r="AM30" i="33" a="1"/>
  <c r="AM30" i="33" s="1"/>
  <c r="AM32" i="32" a="1"/>
  <c r="AM32" i="32" s="1"/>
  <c r="AI32" i="32"/>
  <c r="AL33" i="31"/>
  <c r="AC34" i="31"/>
  <c r="AI34" i="30"/>
  <c r="AN34" i="30" a="1"/>
  <c r="AN34" i="30" s="1"/>
  <c r="AI32" i="29"/>
  <c r="AN32" i="29" a="1"/>
  <c r="AN32" i="29" s="1"/>
  <c r="AN32" i="28" a="1"/>
  <c r="AN32" i="28" s="1"/>
  <c r="AI32" i="28"/>
  <c r="AO32" i="28" a="1"/>
  <c r="AO32" i="28" s="1"/>
  <c r="AM32" i="27" a="1"/>
  <c r="AM32" i="27" s="1"/>
  <c r="AI32" i="27"/>
  <c r="AO32" i="27" a="1"/>
  <c r="AO32" i="27" s="1"/>
  <c r="AI32" i="26"/>
  <c r="AN32" i="26" s="1" a="1"/>
  <c r="AN32" i="26" s="1"/>
  <c r="AO32" i="26" a="1"/>
  <c r="AO32" i="26" s="1"/>
  <c r="AO34" i="25" a="1"/>
  <c r="AO34" i="25" s="1"/>
  <c r="AN34" i="25" a="1"/>
  <c r="AN34" i="25" s="1"/>
  <c r="AI34" i="25"/>
  <c r="AM34" i="25" a="1"/>
  <c r="AM34" i="25" s="1"/>
  <c r="AL35" i="24"/>
  <c r="AC36" i="24"/>
  <c r="AL32" i="23"/>
  <c r="AD32" i="23"/>
  <c r="AE32" i="23" s="1"/>
  <c r="AF32" i="23" s="1"/>
  <c r="AG32" i="23" s="1"/>
  <c r="AH32" i="23" s="1"/>
  <c r="AO31" i="23" a="1"/>
  <c r="AO31" i="23" s="1"/>
  <c r="AN31" i="23" a="1"/>
  <c r="AN31" i="23" s="1"/>
  <c r="AM31" i="23" a="1"/>
  <c r="AM31" i="23" s="1"/>
  <c r="AC36" i="39" l="1"/>
  <c r="AL35" i="39"/>
  <c r="AI34" i="38"/>
  <c r="AM34" i="38" a="1"/>
  <c r="AM34" i="38" s="1"/>
  <c r="AN34" i="37" a="1"/>
  <c r="AN34" i="37" s="1"/>
  <c r="AI34" i="37"/>
  <c r="AL34" i="36"/>
  <c r="AD34" i="36"/>
  <c r="AE34" i="36" s="1"/>
  <c r="AF34" i="36" s="1"/>
  <c r="AG34" i="36" s="1"/>
  <c r="AH34" i="36" s="1"/>
  <c r="AO33" i="36" a="1"/>
  <c r="AO33" i="36" s="1"/>
  <c r="AN33" i="36" a="1"/>
  <c r="AN33" i="36" s="1"/>
  <c r="AM33" i="36" a="1"/>
  <c r="AM33" i="36" s="1"/>
  <c r="AO33" i="35" a="1"/>
  <c r="AO33" i="35" s="1"/>
  <c r="AN33" i="35" a="1"/>
  <c r="AN33" i="35" s="1"/>
  <c r="AM33" i="35" a="1"/>
  <c r="AM33" i="35" s="1"/>
  <c r="AD34" i="35"/>
  <c r="AE34" i="35" s="1"/>
  <c r="AF34" i="35" s="1"/>
  <c r="AG34" i="35" s="1"/>
  <c r="AH34" i="35" s="1"/>
  <c r="AL34" i="35"/>
  <c r="AL33" i="34"/>
  <c r="AC34" i="34"/>
  <c r="AM32" i="34" a="1"/>
  <c r="AM32" i="34" s="1"/>
  <c r="AO32" i="34" a="1"/>
  <c r="AO32" i="34" s="1"/>
  <c r="AN31" i="33" a="1"/>
  <c r="AN31" i="33" s="1"/>
  <c r="AO31" i="33" a="1"/>
  <c r="AO31" i="33" s="1"/>
  <c r="AM31" i="33" a="1"/>
  <c r="AM31" i="33" s="1"/>
  <c r="AD32" i="33"/>
  <c r="AE32" i="33" s="1"/>
  <c r="AF32" i="33" s="1"/>
  <c r="AG32" i="33" s="1"/>
  <c r="AH32" i="33" s="1"/>
  <c r="AL32" i="33"/>
  <c r="AL33" i="32"/>
  <c r="AC34" i="32"/>
  <c r="AO32" i="32" a="1"/>
  <c r="AO32" i="32" s="1"/>
  <c r="AN32" i="32" a="1"/>
  <c r="AN32" i="32" s="1"/>
  <c r="AO33" i="31" a="1"/>
  <c r="AO33" i="31" s="1"/>
  <c r="AM33" i="31" a="1"/>
  <c r="AM33" i="31" s="1"/>
  <c r="AN33" i="31" a="1"/>
  <c r="AN33" i="31" s="1"/>
  <c r="AD34" i="31"/>
  <c r="AE34" i="31" s="1"/>
  <c r="AF34" i="31" s="1"/>
  <c r="AG34" i="31" s="1"/>
  <c r="AH34" i="31" s="1"/>
  <c r="AL34" i="31"/>
  <c r="AC36" i="30"/>
  <c r="AL35" i="30"/>
  <c r="AO34" i="30" a="1"/>
  <c r="AO34" i="30" s="1"/>
  <c r="AM34" i="30" a="1"/>
  <c r="AM34" i="30" s="1"/>
  <c r="AL33" i="29"/>
  <c r="AC34" i="29"/>
  <c r="AM32" i="29" a="1"/>
  <c r="AM32" i="29" s="1"/>
  <c r="AO32" i="29" a="1"/>
  <c r="AO32" i="29" s="1"/>
  <c r="AL33" i="28"/>
  <c r="AC34" i="28"/>
  <c r="AM32" i="28" a="1"/>
  <c r="AM32" i="28" s="1"/>
  <c r="AL33" i="27"/>
  <c r="AC34" i="27"/>
  <c r="AN32" i="27" a="1"/>
  <c r="AN32" i="27" s="1"/>
  <c r="AC34" i="26"/>
  <c r="AL33" i="26"/>
  <c r="AM32" i="26" a="1"/>
  <c r="AM32" i="26" s="1"/>
  <c r="AC36" i="25"/>
  <c r="AL35" i="25"/>
  <c r="AL36" i="24"/>
  <c r="AD36" i="24"/>
  <c r="AE36" i="24" s="1"/>
  <c r="AF36" i="24" s="1"/>
  <c r="AG36" i="24" s="1"/>
  <c r="AH36" i="24" s="1"/>
  <c r="AN35" i="24" a="1"/>
  <c r="AN35" i="24" s="1"/>
  <c r="AO35" i="24" a="1"/>
  <c r="AO35" i="24" s="1"/>
  <c r="AM35" i="24" a="1"/>
  <c r="AM35" i="24" s="1"/>
  <c r="AO32" i="23" a="1"/>
  <c r="AO32" i="23" s="1"/>
  <c r="AM32" i="23" a="1"/>
  <c r="AM32" i="23" s="1"/>
  <c r="AI32" i="23"/>
  <c r="AO35" i="39" l="1" a="1"/>
  <c r="AO35" i="39" s="1"/>
  <c r="AM35" i="39" a="1"/>
  <c r="AM35" i="39" s="1"/>
  <c r="AN35" i="39" a="1"/>
  <c r="AN35" i="39" s="1"/>
  <c r="AL36" i="39"/>
  <c r="AD36" i="39"/>
  <c r="AE36" i="39" s="1"/>
  <c r="AF36" i="39" s="1"/>
  <c r="AG36" i="39" s="1"/>
  <c r="AH36" i="39" s="1"/>
  <c r="AC36" i="38"/>
  <c r="AL35" i="38"/>
  <c r="AN34" i="38" a="1"/>
  <c r="AN34" i="38" s="1"/>
  <c r="AO34" i="38" a="1"/>
  <c r="AO34" i="38" s="1"/>
  <c r="AC36" i="37"/>
  <c r="AL35" i="37"/>
  <c r="AM34" i="37" a="1"/>
  <c r="AM34" i="37" s="1"/>
  <c r="AO34" i="37" a="1"/>
  <c r="AO34" i="37" s="1"/>
  <c r="AI34" i="36"/>
  <c r="AN34" i="36" a="1"/>
  <c r="AN34" i="36" s="1"/>
  <c r="AI34" i="35"/>
  <c r="AL34" i="34"/>
  <c r="AD34" i="34"/>
  <c r="AE34" i="34" s="1"/>
  <c r="AF34" i="34" s="1"/>
  <c r="AG34" i="34" s="1"/>
  <c r="AH34" i="34" s="1"/>
  <c r="AO33" i="34" a="1"/>
  <c r="AO33" i="34" s="1"/>
  <c r="AN33" i="34" a="1"/>
  <c r="AN33" i="34" s="1"/>
  <c r="AM33" i="34" a="1"/>
  <c r="AM33" i="34" s="1"/>
  <c r="AI32" i="33"/>
  <c r="AL34" i="32"/>
  <c r="AD34" i="32"/>
  <c r="AE34" i="32" s="1"/>
  <c r="AF34" i="32" s="1"/>
  <c r="AG34" i="32" s="1"/>
  <c r="AH34" i="32" s="1"/>
  <c r="AN33" i="32" a="1"/>
  <c r="AN33" i="32" s="1"/>
  <c r="AO33" i="32" a="1"/>
  <c r="AO33" i="32" s="1"/>
  <c r="AM33" i="32" a="1"/>
  <c r="AM33" i="32" s="1"/>
  <c r="AI34" i="31"/>
  <c r="AO35" i="30" a="1"/>
  <c r="AO35" i="30" s="1"/>
  <c r="AN35" i="30" a="1"/>
  <c r="AN35" i="30" s="1"/>
  <c r="AM35" i="30" a="1"/>
  <c r="AM35" i="30" s="1"/>
  <c r="AL36" i="30"/>
  <c r="AD36" i="30"/>
  <c r="AE36" i="30" s="1"/>
  <c r="AF36" i="30" s="1"/>
  <c r="AG36" i="30" s="1"/>
  <c r="AH36" i="30" s="1"/>
  <c r="AD34" i="29"/>
  <c r="AE34" i="29" s="1"/>
  <c r="AF34" i="29" s="1"/>
  <c r="AG34" i="29" s="1"/>
  <c r="AH34" i="29" s="1"/>
  <c r="AL34" i="29"/>
  <c r="AO33" i="29" a="1"/>
  <c r="AO33" i="29" s="1"/>
  <c r="AN33" i="29" a="1"/>
  <c r="AN33" i="29" s="1"/>
  <c r="AM33" i="29" a="1"/>
  <c r="AM33" i="29" s="1"/>
  <c r="AM33" i="28" a="1"/>
  <c r="AM33" i="28" s="1"/>
  <c r="AO33" i="28" a="1"/>
  <c r="AO33" i="28" s="1"/>
  <c r="AN33" i="28" a="1"/>
  <c r="AN33" i="28" s="1"/>
  <c r="AL34" i="28"/>
  <c r="AD34" i="28"/>
  <c r="AE34" i="28" s="1"/>
  <c r="AF34" i="28" s="1"/>
  <c r="AG34" i="28" s="1"/>
  <c r="AH34" i="28" s="1"/>
  <c r="AD34" i="27"/>
  <c r="AE34" i="27" s="1"/>
  <c r="AF34" i="27" s="1"/>
  <c r="AG34" i="27" s="1"/>
  <c r="AH34" i="27" s="1"/>
  <c r="AL34" i="27"/>
  <c r="AN33" i="27" a="1"/>
  <c r="AN33" i="27" s="1"/>
  <c r="AM33" i="27" a="1"/>
  <c r="AM33" i="27" s="1"/>
  <c r="AO33" i="27" a="1"/>
  <c r="AO33" i="27" s="1"/>
  <c r="AD34" i="26"/>
  <c r="AE34" i="26" s="1"/>
  <c r="AF34" i="26" s="1"/>
  <c r="AG34" i="26" s="1"/>
  <c r="AH34" i="26" s="1"/>
  <c r="AL34" i="26"/>
  <c r="AM33" i="26" a="1"/>
  <c r="AM33" i="26" s="1"/>
  <c r="AO33" i="26" a="1"/>
  <c r="AO33" i="26" s="1"/>
  <c r="AN33" i="26" a="1"/>
  <c r="AN33" i="26" s="1"/>
  <c r="AN35" i="25" a="1"/>
  <c r="AN35" i="25" s="1"/>
  <c r="AM35" i="25" a="1"/>
  <c r="AM35" i="25" s="1"/>
  <c r="AO35" i="25" a="1"/>
  <c r="AO35" i="25" s="1"/>
  <c r="AL36" i="25"/>
  <c r="AD36" i="25"/>
  <c r="AE36" i="25" s="1"/>
  <c r="AF36" i="25" s="1"/>
  <c r="AG36" i="25" s="1"/>
  <c r="AH36" i="25" s="1"/>
  <c r="AM36" i="24" a="1"/>
  <c r="AM36" i="24" s="1"/>
  <c r="AI36" i="24"/>
  <c r="AC34" i="23"/>
  <c r="AL33" i="23"/>
  <c r="AN32" i="23" a="1"/>
  <c r="AN32" i="23" s="1"/>
  <c r="AI36" i="39" l="1"/>
  <c r="AM36" i="39" a="1"/>
  <c r="AM36" i="39" s="1"/>
  <c r="AN35" i="38" a="1"/>
  <c r="AN35" i="38" s="1"/>
  <c r="AO35" i="38" a="1"/>
  <c r="AO35" i="38" s="1"/>
  <c r="AM35" i="38" a="1"/>
  <c r="AM35" i="38" s="1"/>
  <c r="AL36" i="38"/>
  <c r="AD36" i="38"/>
  <c r="AE36" i="38" s="1"/>
  <c r="AF36" i="38" s="1"/>
  <c r="AG36" i="38" s="1"/>
  <c r="AH36" i="38" s="1"/>
  <c r="AO35" i="37" a="1"/>
  <c r="AO35" i="37" s="1"/>
  <c r="AN35" i="37" a="1"/>
  <c r="AN35" i="37" s="1"/>
  <c r="AM35" i="37" a="1"/>
  <c r="AM35" i="37" s="1"/>
  <c r="AL36" i="37"/>
  <c r="AD36" i="37"/>
  <c r="AE36" i="37" s="1"/>
  <c r="AF36" i="37" s="1"/>
  <c r="AG36" i="37" s="1"/>
  <c r="AH36" i="37" s="1"/>
  <c r="AL35" i="36"/>
  <c r="AC36" i="36"/>
  <c r="AO34" i="36" a="1"/>
  <c r="AO34" i="36" s="1"/>
  <c r="AM34" i="36" a="1"/>
  <c r="AM34" i="36" s="1"/>
  <c r="AL35" i="35"/>
  <c r="AC36" i="35"/>
  <c r="AO34" i="35" a="1"/>
  <c r="AO34" i="35" s="1"/>
  <c r="AN34" i="35" a="1"/>
  <c r="AN34" i="35" s="1"/>
  <c r="AM34" i="35" a="1"/>
  <c r="AM34" i="35" s="1"/>
  <c r="AI34" i="34"/>
  <c r="AN34" i="34" a="1"/>
  <c r="AN34" i="34" s="1"/>
  <c r="AC34" i="33"/>
  <c r="AL33" i="33"/>
  <c r="AN32" i="33" a="1"/>
  <c r="AN32" i="33" s="1"/>
  <c r="AO32" i="33" a="1"/>
  <c r="AO32" i="33" s="1"/>
  <c r="AM32" i="33" a="1"/>
  <c r="AM32" i="33" s="1"/>
  <c r="AI34" i="32"/>
  <c r="AN34" i="32" a="1"/>
  <c r="AN34" i="32" s="1"/>
  <c r="AC36" i="31"/>
  <c r="AL35" i="31"/>
  <c r="AN34" i="31" a="1"/>
  <c r="AN34" i="31" s="1"/>
  <c r="AM34" i="31" a="1"/>
  <c r="AM34" i="31" s="1"/>
  <c r="AO34" i="31" a="1"/>
  <c r="AO34" i="31" s="1"/>
  <c r="AI36" i="30"/>
  <c r="AN36" i="30" a="1"/>
  <c r="AN36" i="30" s="1"/>
  <c r="AI34" i="29"/>
  <c r="AN34" i="29" a="1"/>
  <c r="AN34" i="29" s="1"/>
  <c r="AI34" i="28"/>
  <c r="AM34" i="28" s="1" a="1"/>
  <c r="AM34" i="28" s="1"/>
  <c r="AN34" i="28" a="1"/>
  <c r="AN34" i="28" s="1"/>
  <c r="AI34" i="27"/>
  <c r="AN34" i="27" a="1"/>
  <c r="AN34" i="27" s="1"/>
  <c r="AI34" i="26"/>
  <c r="AN34" i="26" a="1"/>
  <c r="AN34" i="26" s="1"/>
  <c r="AI36" i="25"/>
  <c r="AO36" i="25" s="1" a="1"/>
  <c r="AO36" i="25" s="1"/>
  <c r="AN36" i="25" a="1"/>
  <c r="AN36" i="25" s="1"/>
  <c r="AL37" i="24"/>
  <c r="AC38" i="24"/>
  <c r="AN36" i="24" a="1"/>
  <c r="AN36" i="24" s="1"/>
  <c r="AO36" i="24" a="1"/>
  <c r="AO36" i="24" s="1"/>
  <c r="AM33" i="23" a="1"/>
  <c r="AM33" i="23" s="1"/>
  <c r="AO33" i="23" a="1"/>
  <c r="AO33" i="23" s="1"/>
  <c r="AN33" i="23" a="1"/>
  <c r="AN33" i="23" s="1"/>
  <c r="AL34" i="23"/>
  <c r="AD34" i="23"/>
  <c r="AE34" i="23" s="1"/>
  <c r="AF34" i="23" s="1"/>
  <c r="AG34" i="23" s="1"/>
  <c r="AH34" i="23" s="1"/>
  <c r="AC38" i="39" l="1"/>
  <c r="AL37" i="39"/>
  <c r="AN36" i="39" a="1"/>
  <c r="AN36" i="39" s="1"/>
  <c r="AO36" i="39" a="1"/>
  <c r="AO36" i="39" s="1"/>
  <c r="AI36" i="38"/>
  <c r="AI36" i="37"/>
  <c r="AN36" i="37" a="1"/>
  <c r="AN36" i="37" s="1"/>
  <c r="AD36" i="36"/>
  <c r="AE36" i="36" s="1"/>
  <c r="AF36" i="36" s="1"/>
  <c r="AG36" i="36" s="1"/>
  <c r="AH36" i="36" s="1"/>
  <c r="AL36" i="36"/>
  <c r="AN35" i="36" a="1"/>
  <c r="AN35" i="36" s="1"/>
  <c r="AO35" i="36" a="1"/>
  <c r="AO35" i="36" s="1"/>
  <c r="AM35" i="36" a="1"/>
  <c r="AM35" i="36" s="1"/>
  <c r="AD36" i="35"/>
  <c r="AE36" i="35" s="1"/>
  <c r="AF36" i="35" s="1"/>
  <c r="AG36" i="35" s="1"/>
  <c r="AH36" i="35" s="1"/>
  <c r="AL36" i="35"/>
  <c r="AN35" i="35" a="1"/>
  <c r="AN35" i="35" s="1"/>
  <c r="AM35" i="35" a="1"/>
  <c r="AM35" i="35" s="1"/>
  <c r="AO35" i="35" a="1"/>
  <c r="AO35" i="35" s="1"/>
  <c r="AC36" i="34"/>
  <c r="AL35" i="34"/>
  <c r="AO34" i="34" a="1"/>
  <c r="AO34" i="34" s="1"/>
  <c r="AM34" i="34" a="1"/>
  <c r="AM34" i="34" s="1"/>
  <c r="AO33" i="33" a="1"/>
  <c r="AO33" i="33" s="1"/>
  <c r="AN33" i="33" a="1"/>
  <c r="AN33" i="33" s="1"/>
  <c r="AM33" i="33" a="1"/>
  <c r="AM33" i="33" s="1"/>
  <c r="AD34" i="33"/>
  <c r="AE34" i="33" s="1"/>
  <c r="AF34" i="33" s="1"/>
  <c r="AG34" i="33" s="1"/>
  <c r="AH34" i="33" s="1"/>
  <c r="AL34" i="33"/>
  <c r="AL35" i="32"/>
  <c r="AC36" i="32"/>
  <c r="AM34" i="32" a="1"/>
  <c r="AM34" i="32" s="1"/>
  <c r="AO34" i="32" a="1"/>
  <c r="AO34" i="32" s="1"/>
  <c r="AD36" i="31"/>
  <c r="AE36" i="31" s="1"/>
  <c r="AF36" i="31" s="1"/>
  <c r="AG36" i="31" s="1"/>
  <c r="AH36" i="31" s="1"/>
  <c r="AL36" i="31"/>
  <c r="AO35" i="31" a="1"/>
  <c r="AO35" i="31" s="1"/>
  <c r="AN35" i="31" a="1"/>
  <c r="AN35" i="31" s="1"/>
  <c r="AM35" i="31" a="1"/>
  <c r="AM35" i="31" s="1"/>
  <c r="AL37" i="30"/>
  <c r="AC38" i="30"/>
  <c r="AM36" i="30" a="1"/>
  <c r="AM36" i="30" s="1"/>
  <c r="AO36" i="30" a="1"/>
  <c r="AO36" i="30" s="1"/>
  <c r="AC36" i="29"/>
  <c r="AL35" i="29"/>
  <c r="AM34" i="29" a="1"/>
  <c r="AM34" i="29" s="1"/>
  <c r="AO34" i="29" a="1"/>
  <c r="AO34" i="29" s="1"/>
  <c r="AC36" i="28"/>
  <c r="AL35" i="28"/>
  <c r="AO34" i="28" a="1"/>
  <c r="AO34" i="28" s="1"/>
  <c r="AC36" i="27"/>
  <c r="AL35" i="27"/>
  <c r="AM34" i="27" a="1"/>
  <c r="AM34" i="27" s="1"/>
  <c r="AO34" i="27" a="1"/>
  <c r="AO34" i="27" s="1"/>
  <c r="AC36" i="26"/>
  <c r="AL35" i="26"/>
  <c r="AM34" i="26" a="1"/>
  <c r="AM34" i="26" s="1"/>
  <c r="AO34" i="26" a="1"/>
  <c r="AO34" i="26" s="1"/>
  <c r="AC38" i="25"/>
  <c r="AL37" i="25"/>
  <c r="AM36" i="25" a="1"/>
  <c r="AM36" i="25" s="1"/>
  <c r="AL38" i="24"/>
  <c r="AD38" i="24"/>
  <c r="AE38" i="24" s="1"/>
  <c r="AF38" i="24" s="1"/>
  <c r="AG38" i="24" s="1"/>
  <c r="AH38" i="24" s="1"/>
  <c r="AO37" i="24" a="1"/>
  <c r="AO37" i="24" s="1"/>
  <c r="AN37" i="24" a="1"/>
  <c r="AN37" i="24" s="1"/>
  <c r="AM37" i="24" a="1"/>
  <c r="AM37" i="24" s="1"/>
  <c r="AI34" i="23"/>
  <c r="AN34" i="23" a="1"/>
  <c r="AN34" i="23" s="1"/>
  <c r="AM37" i="39" l="1" a="1"/>
  <c r="AM37" i="39" s="1"/>
  <c r="AO37" i="39" a="1"/>
  <c r="AO37" i="39" s="1"/>
  <c r="AN37" i="39" a="1"/>
  <c r="AN37" i="39" s="1"/>
  <c r="AD38" i="39"/>
  <c r="AE38" i="39" s="1"/>
  <c r="AF38" i="39" s="1"/>
  <c r="AG38" i="39" s="1"/>
  <c r="AH38" i="39" s="1"/>
  <c r="AL38" i="39"/>
  <c r="AL37" i="38"/>
  <c r="AC38" i="38"/>
  <c r="AM36" i="38" a="1"/>
  <c r="AM36" i="38" s="1"/>
  <c r="AO36" i="38" a="1"/>
  <c r="AO36" i="38" s="1"/>
  <c r="AN36" i="38" a="1"/>
  <c r="AN36" i="38" s="1"/>
  <c r="AC38" i="37"/>
  <c r="AL37" i="37"/>
  <c r="AO36" i="37" a="1"/>
  <c r="AO36" i="37" s="1"/>
  <c r="AM36" i="37" a="1"/>
  <c r="AM36" i="37" s="1"/>
  <c r="AI36" i="36"/>
  <c r="AO36" i="36" a="1"/>
  <c r="AO36" i="36" s="1"/>
  <c r="AO36" i="35" a="1"/>
  <c r="AO36" i="35" s="1"/>
  <c r="AI36" i="35"/>
  <c r="AN36" i="35" a="1"/>
  <c r="AN36" i="35" s="1"/>
  <c r="AN35" i="34" a="1"/>
  <c r="AN35" i="34" s="1"/>
  <c r="AM35" i="34" a="1"/>
  <c r="AM35" i="34" s="1"/>
  <c r="AO35" i="34" a="1"/>
  <c r="AO35" i="34" s="1"/>
  <c r="AD36" i="34"/>
  <c r="AE36" i="34" s="1"/>
  <c r="AF36" i="34" s="1"/>
  <c r="AG36" i="34" s="1"/>
  <c r="AH36" i="34" s="1"/>
  <c r="AL36" i="34"/>
  <c r="AI34" i="33"/>
  <c r="AN34" i="33" a="1"/>
  <c r="AN34" i="33" s="1"/>
  <c r="AM34" i="33" a="1"/>
  <c r="AM34" i="33" s="1"/>
  <c r="AL36" i="32"/>
  <c r="AD36" i="32"/>
  <c r="AE36" i="32" s="1"/>
  <c r="AF36" i="32" s="1"/>
  <c r="AG36" i="32" s="1"/>
  <c r="AH36" i="32" s="1"/>
  <c r="AN35" i="32" a="1"/>
  <c r="AN35" i="32" s="1"/>
  <c r="AM35" i="32" a="1"/>
  <c r="AM35" i="32" s="1"/>
  <c r="AO35" i="32" a="1"/>
  <c r="AO35" i="32" s="1"/>
  <c r="AO36" i="31" a="1"/>
  <c r="AO36" i="31" s="1"/>
  <c r="AN36" i="31" a="1"/>
  <c r="AN36" i="31" s="1"/>
  <c r="AI36" i="31"/>
  <c r="AD38" i="30"/>
  <c r="AE38" i="30" s="1"/>
  <c r="AF38" i="30" s="1"/>
  <c r="AG38" i="30" s="1"/>
  <c r="AH38" i="30" s="1"/>
  <c r="AL38" i="30"/>
  <c r="AN37" i="30" a="1"/>
  <c r="AN37" i="30" s="1"/>
  <c r="AM37" i="30" a="1"/>
  <c r="AM37" i="30" s="1"/>
  <c r="AO37" i="30" a="1"/>
  <c r="AO37" i="30" s="1"/>
  <c r="AO35" i="29" a="1"/>
  <c r="AO35" i="29" s="1"/>
  <c r="AN35" i="29" a="1"/>
  <c r="AN35" i="29" s="1"/>
  <c r="AM35" i="29" a="1"/>
  <c r="AM35" i="29" s="1"/>
  <c r="AL36" i="29"/>
  <c r="AD36" i="29"/>
  <c r="AE36" i="29" s="1"/>
  <c r="AF36" i="29" s="1"/>
  <c r="AG36" i="29" s="1"/>
  <c r="AH36" i="29" s="1"/>
  <c r="AO35" i="28" a="1"/>
  <c r="AO35" i="28" s="1"/>
  <c r="AM35" i="28" a="1"/>
  <c r="AM35" i="28" s="1"/>
  <c r="AN35" i="28" a="1"/>
  <c r="AN35" i="28" s="1"/>
  <c r="AL36" i="28"/>
  <c r="AD36" i="28"/>
  <c r="AE36" i="28" s="1"/>
  <c r="AF36" i="28" s="1"/>
  <c r="AG36" i="28" s="1"/>
  <c r="AH36" i="28" s="1"/>
  <c r="AM35" i="27" a="1"/>
  <c r="AM35" i="27" s="1"/>
  <c r="AN35" i="27" a="1"/>
  <c r="AN35" i="27" s="1"/>
  <c r="AO35" i="27" a="1"/>
  <c r="AO35" i="27" s="1"/>
  <c r="AD36" i="27"/>
  <c r="AE36" i="27" s="1"/>
  <c r="AF36" i="27" s="1"/>
  <c r="AG36" i="27" s="1"/>
  <c r="AH36" i="27" s="1"/>
  <c r="AL36" i="27"/>
  <c r="AO35" i="26" a="1"/>
  <c r="AO35" i="26" s="1"/>
  <c r="AM35" i="26" a="1"/>
  <c r="AM35" i="26" s="1"/>
  <c r="AN35" i="26" a="1"/>
  <c r="AN35" i="26" s="1"/>
  <c r="AL36" i="26"/>
  <c r="AD36" i="26"/>
  <c r="AE36" i="26" s="1"/>
  <c r="AF36" i="26" s="1"/>
  <c r="AG36" i="26" s="1"/>
  <c r="AH36" i="26" s="1"/>
  <c r="AN37" i="25" a="1"/>
  <c r="AN37" i="25" s="1"/>
  <c r="AO37" i="25" a="1"/>
  <c r="AO37" i="25" s="1"/>
  <c r="AM37" i="25" a="1"/>
  <c r="AM37" i="25" s="1"/>
  <c r="AD38" i="25"/>
  <c r="AE38" i="25" s="1"/>
  <c r="AF38" i="25" s="1"/>
  <c r="AG38" i="25" s="1"/>
  <c r="AH38" i="25" s="1"/>
  <c r="AL38" i="25"/>
  <c r="AI38" i="24"/>
  <c r="AN38" i="24" a="1"/>
  <c r="AN38" i="24" s="1"/>
  <c r="AC36" i="23"/>
  <c r="AL35" i="23"/>
  <c r="AO34" i="23" a="1"/>
  <c r="AO34" i="23" s="1"/>
  <c r="AM34" i="23" a="1"/>
  <c r="AM34" i="23" s="1"/>
  <c r="AI38" i="39" l="1"/>
  <c r="AL38" i="38"/>
  <c r="AD38" i="38"/>
  <c r="AE38" i="38" s="1"/>
  <c r="AF38" i="38" s="1"/>
  <c r="AG38" i="38" s="1"/>
  <c r="AH38" i="38" s="1"/>
  <c r="AN37" i="38" a="1"/>
  <c r="AN37" i="38" s="1"/>
  <c r="AO37" i="38" a="1"/>
  <c r="AO37" i="38" s="1"/>
  <c r="AM37" i="38" a="1"/>
  <c r="AM37" i="38" s="1"/>
  <c r="AM37" i="37" a="1"/>
  <c r="AM37" i="37" s="1"/>
  <c r="AO37" i="37" a="1"/>
  <c r="AO37" i="37" s="1"/>
  <c r="AN37" i="37" a="1"/>
  <c r="AN37" i="37" s="1"/>
  <c r="AL38" i="37"/>
  <c r="AD38" i="37"/>
  <c r="AE38" i="37" s="1"/>
  <c r="AF38" i="37" s="1"/>
  <c r="AG38" i="37" s="1"/>
  <c r="AH38" i="37" s="1"/>
  <c r="AL37" i="36"/>
  <c r="AC38" i="36"/>
  <c r="AN36" i="36" a="1"/>
  <c r="AN36" i="36" s="1"/>
  <c r="AM36" i="36" a="1"/>
  <c r="AM36" i="36" s="1"/>
  <c r="AC38" i="35"/>
  <c r="AL37" i="35"/>
  <c r="AM36" i="35" a="1"/>
  <c r="AM36" i="35" s="1"/>
  <c r="AI36" i="34"/>
  <c r="AN36" i="34" a="1"/>
  <c r="AN36" i="34" s="1"/>
  <c r="AC36" i="33"/>
  <c r="AL35" i="33"/>
  <c r="AO34" i="33" a="1"/>
  <c r="AO34" i="33" s="1"/>
  <c r="AI36" i="32"/>
  <c r="AN36" i="32" a="1"/>
  <c r="AN36" i="32" s="1"/>
  <c r="AM36" i="32" a="1"/>
  <c r="AM36" i="32" s="1"/>
  <c r="AL37" i="31"/>
  <c r="AC38" i="31"/>
  <c r="AM36" i="31" a="1"/>
  <c r="AM36" i="31" s="1"/>
  <c r="AI38" i="30"/>
  <c r="AN36" i="29" a="1"/>
  <c r="AN36" i="29" s="1"/>
  <c r="AI36" i="29"/>
  <c r="AM36" i="29" a="1"/>
  <c r="AM36" i="29" s="1"/>
  <c r="AO36" i="29" a="1"/>
  <c r="AO36" i="29" s="1"/>
  <c r="AI36" i="28"/>
  <c r="AI36" i="27"/>
  <c r="AN36" i="27" a="1"/>
  <c r="AN36" i="27" s="1"/>
  <c r="AI36" i="26"/>
  <c r="AI38" i="25"/>
  <c r="AO38" i="25" s="1" a="1"/>
  <c r="AO38" i="25" s="1"/>
  <c r="AN38" i="25" a="1"/>
  <c r="AN38" i="25" s="1"/>
  <c r="AC40" i="24"/>
  <c r="AL39" i="24"/>
  <c r="AO38" i="24" a="1"/>
  <c r="AO38" i="24" s="1"/>
  <c r="AM38" i="24" a="1"/>
  <c r="AM38" i="24" s="1"/>
  <c r="AM35" i="23" a="1"/>
  <c r="AM35" i="23" s="1"/>
  <c r="AO35" i="23" a="1"/>
  <c r="AO35" i="23" s="1"/>
  <c r="AN35" i="23" a="1"/>
  <c r="AN35" i="23" s="1"/>
  <c r="AL36" i="23"/>
  <c r="AD36" i="23"/>
  <c r="AE36" i="23" s="1"/>
  <c r="AF36" i="23" s="1"/>
  <c r="AG36" i="23" s="1"/>
  <c r="AH36" i="23" s="1"/>
  <c r="AL39" i="39" l="1"/>
  <c r="AC40" i="39"/>
  <c r="AM38" i="39" a="1"/>
  <c r="AM38" i="39" s="1"/>
  <c r="AO38" i="39" a="1"/>
  <c r="AO38" i="39" s="1"/>
  <c r="AN38" i="39" a="1"/>
  <c r="AN38" i="39" s="1"/>
  <c r="AI38" i="38"/>
  <c r="AN38" i="38" a="1"/>
  <c r="AN38" i="38" s="1"/>
  <c r="AM38" i="38" a="1"/>
  <c r="AM38" i="38" s="1"/>
  <c r="AI38" i="37"/>
  <c r="AN38" i="37" a="1"/>
  <c r="AN38" i="37" s="1"/>
  <c r="AD38" i="36"/>
  <c r="AE38" i="36" s="1"/>
  <c r="AF38" i="36" s="1"/>
  <c r="AG38" i="36" s="1"/>
  <c r="AH38" i="36" s="1"/>
  <c r="AL38" i="36"/>
  <c r="AN37" i="36" a="1"/>
  <c r="AN37" i="36" s="1"/>
  <c r="AO37" i="36" a="1"/>
  <c r="AO37" i="36" s="1"/>
  <c r="AM37" i="36" a="1"/>
  <c r="AM37" i="36" s="1"/>
  <c r="AD38" i="35"/>
  <c r="AE38" i="35" s="1"/>
  <c r="AF38" i="35" s="1"/>
  <c r="AG38" i="35" s="1"/>
  <c r="AH38" i="35" s="1"/>
  <c r="AL38" i="35"/>
  <c r="AN37" i="35" a="1"/>
  <c r="AN37" i="35" s="1"/>
  <c r="AM37" i="35" a="1"/>
  <c r="AM37" i="35" s="1"/>
  <c r="AO37" i="35" a="1"/>
  <c r="AO37" i="35" s="1"/>
  <c r="AC38" i="34"/>
  <c r="AL37" i="34"/>
  <c r="AO36" i="34" a="1"/>
  <c r="AO36" i="34" s="1"/>
  <c r="AM36" i="34" a="1"/>
  <c r="AM36" i="34" s="1"/>
  <c r="AO35" i="33" a="1"/>
  <c r="AO35" i="33" s="1"/>
  <c r="AM35" i="33" a="1"/>
  <c r="AM35" i="33" s="1"/>
  <c r="AN35" i="33" a="1"/>
  <c r="AN35" i="33" s="1"/>
  <c r="AD36" i="33"/>
  <c r="AE36" i="33" s="1"/>
  <c r="AF36" i="33" s="1"/>
  <c r="AG36" i="33" s="1"/>
  <c r="AH36" i="33" s="1"/>
  <c r="AL36" i="33"/>
  <c r="AL37" i="32"/>
  <c r="AC38" i="32"/>
  <c r="AO36" i="32" a="1"/>
  <c r="AO36" i="32" s="1"/>
  <c r="AD38" i="31"/>
  <c r="AE38" i="31" s="1"/>
  <c r="AF38" i="31" s="1"/>
  <c r="AG38" i="31" s="1"/>
  <c r="AH38" i="31" s="1"/>
  <c r="AL38" i="31"/>
  <c r="AO37" i="31" a="1"/>
  <c r="AO37" i="31" s="1"/>
  <c r="AN37" i="31" a="1"/>
  <c r="AN37" i="31" s="1"/>
  <c r="AM37" i="31" a="1"/>
  <c r="AM37" i="31" s="1"/>
  <c r="AL39" i="30"/>
  <c r="AC40" i="30"/>
  <c r="AO38" i="30" a="1"/>
  <c r="AO38" i="30" s="1"/>
  <c r="AM38" i="30" a="1"/>
  <c r="AM38" i="30" s="1"/>
  <c r="AN38" i="30" a="1"/>
  <c r="AN38" i="30" s="1"/>
  <c r="AC38" i="29"/>
  <c r="AL37" i="29"/>
  <c r="AC38" i="28"/>
  <c r="AL37" i="28"/>
  <c r="AN36" i="28" a="1"/>
  <c r="AN36" i="28" s="1"/>
  <c r="AO36" i="28" a="1"/>
  <c r="AO36" i="28" s="1"/>
  <c r="AM36" i="28" a="1"/>
  <c r="AM36" i="28" s="1"/>
  <c r="AC38" i="27"/>
  <c r="AL37" i="27"/>
  <c r="AM36" i="27" a="1"/>
  <c r="AM36" i="27" s="1"/>
  <c r="AO36" i="27" a="1"/>
  <c r="AO36" i="27" s="1"/>
  <c r="AC38" i="26"/>
  <c r="AL37" i="26"/>
  <c r="AM36" i="26" a="1"/>
  <c r="AM36" i="26" s="1"/>
  <c r="AN36" i="26" a="1"/>
  <c r="AN36" i="26" s="1"/>
  <c r="AO36" i="26" a="1"/>
  <c r="AO36" i="26" s="1"/>
  <c r="AL39" i="25"/>
  <c r="AC40" i="25"/>
  <c r="AM38" i="25" a="1"/>
  <c r="AM38" i="25" s="1"/>
  <c r="AO39" i="24" a="1"/>
  <c r="AO39" i="24" s="1"/>
  <c r="AN39" i="24" a="1"/>
  <c r="AN39" i="24" s="1"/>
  <c r="AM39" i="24" a="1"/>
  <c r="AM39" i="24" s="1"/>
  <c r="AD40" i="24"/>
  <c r="AE40" i="24" s="1"/>
  <c r="AF40" i="24" s="1"/>
  <c r="AG40" i="24" s="1"/>
  <c r="AH40" i="24" s="1"/>
  <c r="AL40" i="24"/>
  <c r="AI36" i="23"/>
  <c r="AN36" i="23" a="1"/>
  <c r="AN36" i="23" s="1"/>
  <c r="AD40" i="39" l="1"/>
  <c r="AE40" i="39" s="1"/>
  <c r="AF40" i="39" s="1"/>
  <c r="AG40" i="39" s="1"/>
  <c r="AH40" i="39" s="1"/>
  <c r="AL40" i="39"/>
  <c r="AM39" i="39" a="1"/>
  <c r="AM39" i="39" s="1"/>
  <c r="AO39" i="39" a="1"/>
  <c r="AO39" i="39" s="1"/>
  <c r="AN39" i="39" a="1"/>
  <c r="AN39" i="39" s="1"/>
  <c r="AL39" i="38"/>
  <c r="AC40" i="38"/>
  <c r="AO38" i="38" a="1"/>
  <c r="AO38" i="38" s="1"/>
  <c r="AC40" i="37"/>
  <c r="AL39" i="37"/>
  <c r="AM38" i="37" a="1"/>
  <c r="AM38" i="37" s="1"/>
  <c r="AO38" i="37" a="1"/>
  <c r="AO38" i="37" s="1"/>
  <c r="AI38" i="36"/>
  <c r="AN38" i="36" a="1"/>
  <c r="AN38" i="36" s="1"/>
  <c r="AM38" i="36" a="1"/>
  <c r="AM38" i="36" s="1"/>
  <c r="AI38" i="35"/>
  <c r="AN38" i="35" a="1"/>
  <c r="AN38" i="35" s="1"/>
  <c r="AO37" i="34" a="1"/>
  <c r="AO37" i="34" s="1"/>
  <c r="AN37" i="34" a="1"/>
  <c r="AN37" i="34" s="1"/>
  <c r="AM37" i="34" a="1"/>
  <c r="AM37" i="34" s="1"/>
  <c r="AL38" i="34"/>
  <c r="AD38" i="34"/>
  <c r="AE38" i="34" s="1"/>
  <c r="AF38" i="34" s="1"/>
  <c r="AG38" i="34" s="1"/>
  <c r="AH38" i="34" s="1"/>
  <c r="AI36" i="33"/>
  <c r="AD38" i="32"/>
  <c r="AE38" i="32" s="1"/>
  <c r="AF38" i="32" s="1"/>
  <c r="AG38" i="32" s="1"/>
  <c r="AH38" i="32" s="1"/>
  <c r="AL38" i="32"/>
  <c r="AO37" i="32" a="1"/>
  <c r="AO37" i="32" s="1"/>
  <c r="AN37" i="32" a="1"/>
  <c r="AN37" i="32" s="1"/>
  <c r="AM37" i="32" a="1"/>
  <c r="AM37" i="32" s="1"/>
  <c r="AI38" i="31"/>
  <c r="AM38" i="31" a="1"/>
  <c r="AM38" i="31" s="1"/>
  <c r="AD40" i="30"/>
  <c r="AE40" i="30" s="1"/>
  <c r="AF40" i="30" s="1"/>
  <c r="AG40" i="30" s="1"/>
  <c r="AH40" i="30" s="1"/>
  <c r="AL40" i="30"/>
  <c r="AM39" i="30" a="1"/>
  <c r="AM39" i="30" s="1"/>
  <c r="AN39" i="30" a="1"/>
  <c r="AN39" i="30" s="1"/>
  <c r="AO39" i="30" a="1"/>
  <c r="AO39" i="30" s="1"/>
  <c r="AM37" i="29" a="1"/>
  <c r="AM37" i="29" s="1"/>
  <c r="AO37" i="29" a="1"/>
  <c r="AO37" i="29" s="1"/>
  <c r="AN37" i="29" a="1"/>
  <c r="AN37" i="29" s="1"/>
  <c r="AL38" i="29"/>
  <c r="AD38" i="29"/>
  <c r="AE38" i="29" s="1"/>
  <c r="AF38" i="29" s="1"/>
  <c r="AG38" i="29" s="1"/>
  <c r="AH38" i="29" s="1"/>
  <c r="AO37" i="28" a="1"/>
  <c r="AO37" i="28" s="1"/>
  <c r="AN37" i="28" a="1"/>
  <c r="AN37" i="28" s="1"/>
  <c r="AM37" i="28" a="1"/>
  <c r="AM37" i="28" s="1"/>
  <c r="AL38" i="28"/>
  <c r="AD38" i="28"/>
  <c r="AE38" i="28" s="1"/>
  <c r="AF38" i="28" s="1"/>
  <c r="AG38" i="28" s="1"/>
  <c r="AH38" i="28" s="1"/>
  <c r="AO37" i="27" a="1"/>
  <c r="AO37" i="27" s="1"/>
  <c r="AN37" i="27" a="1"/>
  <c r="AN37" i="27" s="1"/>
  <c r="AM37" i="27" a="1"/>
  <c r="AM37" i="27" s="1"/>
  <c r="AD38" i="27"/>
  <c r="AE38" i="27" s="1"/>
  <c r="AF38" i="27" s="1"/>
  <c r="AG38" i="27" s="1"/>
  <c r="AH38" i="27" s="1"/>
  <c r="AL38" i="27"/>
  <c r="AO37" i="26" a="1"/>
  <c r="AO37" i="26" s="1"/>
  <c r="AN37" i="26" a="1"/>
  <c r="AN37" i="26" s="1"/>
  <c r="AM37" i="26" a="1"/>
  <c r="AM37" i="26" s="1"/>
  <c r="AL38" i="26"/>
  <c r="AD38" i="26"/>
  <c r="AE38" i="26" s="1"/>
  <c r="AF38" i="26" s="1"/>
  <c r="AG38" i="26" s="1"/>
  <c r="AH38" i="26" s="1"/>
  <c r="AD40" i="25"/>
  <c r="AE40" i="25" s="1"/>
  <c r="AF40" i="25" s="1"/>
  <c r="AG40" i="25" s="1"/>
  <c r="AH40" i="25" s="1"/>
  <c r="AL40" i="25"/>
  <c r="AN39" i="25" a="1"/>
  <c r="AN39" i="25" s="1"/>
  <c r="AO39" i="25" a="1"/>
  <c r="AO39" i="25" s="1"/>
  <c r="AM39" i="25" a="1"/>
  <c r="AM39" i="25" s="1"/>
  <c r="AI40" i="24"/>
  <c r="AC38" i="23"/>
  <c r="AL37" i="23"/>
  <c r="AM36" i="23" a="1"/>
  <c r="AM36" i="23" s="1"/>
  <c r="AO36" i="23" a="1"/>
  <c r="AO36" i="23" s="1"/>
  <c r="AI40" i="39" l="1"/>
  <c r="AO40" i="39" s="1" a="1"/>
  <c r="AO40" i="39" s="1"/>
  <c r="AN40" i="39" a="1"/>
  <c r="AN40" i="39" s="1"/>
  <c r="AN39" i="38" a="1"/>
  <c r="AN39" i="38" s="1"/>
  <c r="AO39" i="38" a="1"/>
  <c r="AO39" i="38" s="1"/>
  <c r="AM39" i="38" a="1"/>
  <c r="AM39" i="38" s="1"/>
  <c r="AL40" i="38"/>
  <c r="AD40" i="38"/>
  <c r="AE40" i="38" s="1"/>
  <c r="AF40" i="38" s="1"/>
  <c r="AG40" i="38" s="1"/>
  <c r="AH40" i="38" s="1"/>
  <c r="AO39" i="37" a="1"/>
  <c r="AO39" i="37" s="1"/>
  <c r="AN39" i="37" a="1"/>
  <c r="AN39" i="37" s="1"/>
  <c r="AM39" i="37" a="1"/>
  <c r="AM39" i="37" s="1"/>
  <c r="AD40" i="37"/>
  <c r="AE40" i="37" s="1"/>
  <c r="AF40" i="37" s="1"/>
  <c r="AG40" i="37" s="1"/>
  <c r="AH40" i="37" s="1"/>
  <c r="AL40" i="37"/>
  <c r="AC40" i="36"/>
  <c r="AL39" i="36"/>
  <c r="AO38" i="36" a="1"/>
  <c r="AO38" i="36" s="1"/>
  <c r="AL39" i="35"/>
  <c r="AC40" i="35"/>
  <c r="AM38" i="35" a="1"/>
  <c r="AM38" i="35" s="1"/>
  <c r="AO38" i="35" a="1"/>
  <c r="AO38" i="35" s="1"/>
  <c r="AI38" i="34"/>
  <c r="AN38" i="34" a="1"/>
  <c r="AN38" i="34" s="1"/>
  <c r="AM38" i="34" a="1"/>
  <c r="AM38" i="34" s="1"/>
  <c r="AC38" i="33"/>
  <c r="AL37" i="33"/>
  <c r="AN36" i="33" a="1"/>
  <c r="AN36" i="33" s="1"/>
  <c r="AM36" i="33" a="1"/>
  <c r="AM36" i="33" s="1"/>
  <c r="AO36" i="33" a="1"/>
  <c r="AO36" i="33" s="1"/>
  <c r="AI38" i="32"/>
  <c r="AN38" i="32" a="1"/>
  <c r="AN38" i="32" s="1"/>
  <c r="AC40" i="31"/>
  <c r="AL39" i="31"/>
  <c r="AN38" i="31" a="1"/>
  <c r="AN38" i="31" s="1"/>
  <c r="AO38" i="31" a="1"/>
  <c r="AO38" i="31" s="1"/>
  <c r="AI40" i="30"/>
  <c r="AN40" i="30" a="1"/>
  <c r="AN40" i="30" s="1"/>
  <c r="AI38" i="29"/>
  <c r="AM38" i="29" a="1"/>
  <c r="AM38" i="29" s="1"/>
  <c r="AI38" i="28"/>
  <c r="AI38" i="27"/>
  <c r="AI38" i="26"/>
  <c r="AM38" i="26" s="1" a="1"/>
  <c r="AM38" i="26" s="1"/>
  <c r="AN40" i="25" a="1"/>
  <c r="AN40" i="25" s="1"/>
  <c r="AI40" i="25"/>
  <c r="AL41" i="24"/>
  <c r="AC42" i="24"/>
  <c r="AM40" i="24" a="1"/>
  <c r="AM40" i="24" s="1"/>
  <c r="AO40" i="24" a="1"/>
  <c r="AO40" i="24" s="1"/>
  <c r="AN40" i="24" a="1"/>
  <c r="AN40" i="24" s="1"/>
  <c r="AO37" i="23" a="1"/>
  <c r="AO37" i="23" s="1"/>
  <c r="AM37" i="23" a="1"/>
  <c r="AM37" i="23" s="1"/>
  <c r="AN37" i="23" a="1"/>
  <c r="AN37" i="23" s="1"/>
  <c r="AD38" i="23"/>
  <c r="AE38" i="23" s="1"/>
  <c r="AF38" i="23" s="1"/>
  <c r="AG38" i="23" s="1"/>
  <c r="AH38" i="23" s="1"/>
  <c r="AL38" i="23"/>
  <c r="AL41" i="39" l="1"/>
  <c r="AC42" i="39"/>
  <c r="AM40" i="39" a="1"/>
  <c r="AM40" i="39" s="1"/>
  <c r="AI40" i="38"/>
  <c r="AN40" i="37" a="1"/>
  <c r="AN40" i="37" s="1"/>
  <c r="AI40" i="37"/>
  <c r="AN39" i="36" a="1"/>
  <c r="AN39" i="36" s="1"/>
  <c r="AO39" i="36" a="1"/>
  <c r="AO39" i="36" s="1"/>
  <c r="AM39" i="36" a="1"/>
  <c r="AM39" i="36" s="1"/>
  <c r="AL40" i="36"/>
  <c r="AD40" i="36"/>
  <c r="AE40" i="36" s="1"/>
  <c r="AF40" i="36" s="1"/>
  <c r="AG40" i="36" s="1"/>
  <c r="AH40" i="36" s="1"/>
  <c r="AD40" i="35"/>
  <c r="AE40" i="35" s="1"/>
  <c r="AF40" i="35" s="1"/>
  <c r="AG40" i="35" s="1"/>
  <c r="AH40" i="35" s="1"/>
  <c r="AL40" i="35"/>
  <c r="AO39" i="35" a="1"/>
  <c r="AO39" i="35" s="1"/>
  <c r="AM39" i="35" a="1"/>
  <c r="AM39" i="35" s="1"/>
  <c r="AN39" i="35" a="1"/>
  <c r="AN39" i="35" s="1"/>
  <c r="AL39" i="34"/>
  <c r="AC40" i="34"/>
  <c r="AO38" i="34" a="1"/>
  <c r="AO38" i="34" s="1"/>
  <c r="AN37" i="33" a="1"/>
  <c r="AN37" i="33" s="1"/>
  <c r="AM37" i="33" a="1"/>
  <c r="AM37" i="33" s="1"/>
  <c r="AO37" i="33" a="1"/>
  <c r="AO37" i="33" s="1"/>
  <c r="AD38" i="33"/>
  <c r="AE38" i="33" s="1"/>
  <c r="AF38" i="33" s="1"/>
  <c r="AG38" i="33" s="1"/>
  <c r="AH38" i="33" s="1"/>
  <c r="AL38" i="33"/>
  <c r="AC40" i="32"/>
  <c r="AL39" i="32"/>
  <c r="AM38" i="32" a="1"/>
  <c r="AM38" i="32" s="1"/>
  <c r="AO38" i="32" a="1"/>
  <c r="AO38" i="32" s="1"/>
  <c r="AO39" i="31" a="1"/>
  <c r="AO39" i="31" s="1"/>
  <c r="AN39" i="31" a="1"/>
  <c r="AN39" i="31" s="1"/>
  <c r="AM39" i="31" a="1"/>
  <c r="AM39" i="31" s="1"/>
  <c r="AL40" i="31"/>
  <c r="AD40" i="31"/>
  <c r="AE40" i="31" s="1"/>
  <c r="AF40" i="31" s="1"/>
  <c r="AG40" i="31" s="1"/>
  <c r="AH40" i="31" s="1"/>
  <c r="AC42" i="30"/>
  <c r="AL41" i="30"/>
  <c r="AM40" i="30" a="1"/>
  <c r="AM40" i="30" s="1"/>
  <c r="AO40" i="30" a="1"/>
  <c r="AO40" i="30" s="1"/>
  <c r="AC40" i="29"/>
  <c r="AL39" i="29"/>
  <c r="AO38" i="29" a="1"/>
  <c r="AO38" i="29" s="1"/>
  <c r="AN38" i="29" a="1"/>
  <c r="AN38" i="29" s="1"/>
  <c r="AL39" i="28"/>
  <c r="AC40" i="28"/>
  <c r="AO38" i="28" a="1"/>
  <c r="AO38" i="28" s="1"/>
  <c r="AM38" i="28" a="1"/>
  <c r="AM38" i="28" s="1"/>
  <c r="AN38" i="28" a="1"/>
  <c r="AN38" i="28" s="1"/>
  <c r="AL39" i="27"/>
  <c r="AC40" i="27"/>
  <c r="AM38" i="27" a="1"/>
  <c r="AM38" i="27" s="1"/>
  <c r="AN38" i="27" a="1"/>
  <c r="AN38" i="27" s="1"/>
  <c r="AO38" i="27" a="1"/>
  <c r="AO38" i="27" s="1"/>
  <c r="AN38" i="26" a="1"/>
  <c r="AN38" i="26" s="1"/>
  <c r="AL39" i="26"/>
  <c r="AC40" i="26"/>
  <c r="AO38" i="26" a="1"/>
  <c r="AO38" i="26" s="1"/>
  <c r="AL41" i="25"/>
  <c r="AC42" i="25"/>
  <c r="AM40" i="25" a="1"/>
  <c r="AM40" i="25" s="1"/>
  <c r="AO40" i="25" a="1"/>
  <c r="AO40" i="25" s="1"/>
  <c r="AL42" i="24"/>
  <c r="AD42" i="24"/>
  <c r="AE42" i="24" s="1"/>
  <c r="AF42" i="24" s="1"/>
  <c r="AG42" i="24" s="1"/>
  <c r="AH42" i="24" s="1"/>
  <c r="AN41" i="24" a="1"/>
  <c r="AN41" i="24" s="1"/>
  <c r="AM41" i="24" a="1"/>
  <c r="AM41" i="24" s="1"/>
  <c r="AO41" i="24" a="1"/>
  <c r="AO41" i="24" s="1"/>
  <c r="AM38" i="23" a="1"/>
  <c r="AM38" i="23" s="1"/>
  <c r="AO38" i="23" a="1"/>
  <c r="AO38" i="23" s="1"/>
  <c r="AI38" i="23"/>
  <c r="AL42" i="39" l="1"/>
  <c r="AD42" i="39"/>
  <c r="AE42" i="39" s="1"/>
  <c r="AF42" i="39" s="1"/>
  <c r="AG42" i="39" s="1"/>
  <c r="AH42" i="39" s="1"/>
  <c r="AN41" i="39" a="1"/>
  <c r="AN41" i="39" s="1"/>
  <c r="AM41" i="39" a="1"/>
  <c r="AM41" i="39" s="1"/>
  <c r="AO41" i="39" a="1"/>
  <c r="AO41" i="39" s="1"/>
  <c r="AL41" i="38"/>
  <c r="AC42" i="38"/>
  <c r="AN40" i="38" a="1"/>
  <c r="AN40" i="38" s="1"/>
  <c r="AO40" i="38" a="1"/>
  <c r="AO40" i="38" s="1"/>
  <c r="AM40" i="38" a="1"/>
  <c r="AM40" i="38" s="1"/>
  <c r="AC42" i="37"/>
  <c r="AL41" i="37"/>
  <c r="AM40" i="37" a="1"/>
  <c r="AM40" i="37" s="1"/>
  <c r="AO40" i="37" a="1"/>
  <c r="AO40" i="37" s="1"/>
  <c r="AI40" i="36"/>
  <c r="AN40" i="36" a="1"/>
  <c r="AN40" i="36" s="1"/>
  <c r="AI40" i="35"/>
  <c r="AN40" i="35" a="1"/>
  <c r="AN40" i="35" s="1"/>
  <c r="AD40" i="34"/>
  <c r="AE40" i="34" s="1"/>
  <c r="AF40" i="34" s="1"/>
  <c r="AG40" i="34" s="1"/>
  <c r="AH40" i="34" s="1"/>
  <c r="AL40" i="34"/>
  <c r="AN39" i="34" a="1"/>
  <c r="AN39" i="34" s="1"/>
  <c r="AO39" i="34" a="1"/>
  <c r="AO39" i="34" s="1"/>
  <c r="AM39" i="34" a="1"/>
  <c r="AM39" i="34" s="1"/>
  <c r="AN38" i="33" a="1"/>
  <c r="AN38" i="33" s="1"/>
  <c r="AI38" i="33"/>
  <c r="AN39" i="32" a="1"/>
  <c r="AN39" i="32" s="1"/>
  <c r="AM39" i="32" a="1"/>
  <c r="AM39" i="32" s="1"/>
  <c r="AO39" i="32" a="1"/>
  <c r="AO39" i="32" s="1"/>
  <c r="AL40" i="32"/>
  <c r="AD40" i="32"/>
  <c r="AE40" i="32" s="1"/>
  <c r="AF40" i="32" s="1"/>
  <c r="AG40" i="32" s="1"/>
  <c r="AH40" i="32" s="1"/>
  <c r="AI40" i="31"/>
  <c r="AN40" i="31" s="1" a="1"/>
  <c r="AN40" i="31" s="1"/>
  <c r="AO40" i="31" a="1"/>
  <c r="AO40" i="31" s="1"/>
  <c r="AO41" i="30" a="1"/>
  <c r="AO41" i="30" s="1"/>
  <c r="AN41" i="30" a="1"/>
  <c r="AN41" i="30" s="1"/>
  <c r="AM41" i="30" a="1"/>
  <c r="AM41" i="30" s="1"/>
  <c r="AL42" i="30"/>
  <c r="AD42" i="30"/>
  <c r="AE42" i="30" s="1"/>
  <c r="AF42" i="30" s="1"/>
  <c r="AG42" i="30" s="1"/>
  <c r="AH42" i="30" s="1"/>
  <c r="AN39" i="29" a="1"/>
  <c r="AN39" i="29" s="1"/>
  <c r="AM39" i="29" a="1"/>
  <c r="AM39" i="29" s="1"/>
  <c r="AO39" i="29" a="1"/>
  <c r="AO39" i="29" s="1"/>
  <c r="AD40" i="29"/>
  <c r="AE40" i="29" s="1"/>
  <c r="AF40" i="29" s="1"/>
  <c r="AG40" i="29" s="1"/>
  <c r="AH40" i="29" s="1"/>
  <c r="AL40" i="29"/>
  <c r="AL40" i="28"/>
  <c r="AD40" i="28"/>
  <c r="AE40" i="28" s="1"/>
  <c r="AF40" i="28" s="1"/>
  <c r="AG40" i="28" s="1"/>
  <c r="AH40" i="28" s="1"/>
  <c r="AM39" i="28" a="1"/>
  <c r="AM39" i="28" s="1"/>
  <c r="AN39" i="28" a="1"/>
  <c r="AN39" i="28" s="1"/>
  <c r="AO39" i="28" a="1"/>
  <c r="AO39" i="28" s="1"/>
  <c r="AL40" i="27"/>
  <c r="AD40" i="27"/>
  <c r="AE40" i="27" s="1"/>
  <c r="AF40" i="27" s="1"/>
  <c r="AG40" i="27" s="1"/>
  <c r="AH40" i="27" s="1"/>
  <c r="AO39" i="27" a="1"/>
  <c r="AO39" i="27" s="1"/>
  <c r="AM39" i="27" a="1"/>
  <c r="AM39" i="27" s="1"/>
  <c r="AN39" i="27" a="1"/>
  <c r="AN39" i="27" s="1"/>
  <c r="AN39" i="26" a="1"/>
  <c r="AN39" i="26" s="1"/>
  <c r="AM39" i="26" a="1"/>
  <c r="AM39" i="26" s="1"/>
  <c r="AO39" i="26" a="1"/>
  <c r="AO39" i="26" s="1"/>
  <c r="AL40" i="26"/>
  <c r="AD40" i="26"/>
  <c r="AE40" i="26" s="1"/>
  <c r="AF40" i="26" s="1"/>
  <c r="AG40" i="26" s="1"/>
  <c r="AH40" i="26" s="1"/>
  <c r="AD42" i="25"/>
  <c r="AE42" i="25" s="1"/>
  <c r="AF42" i="25" s="1"/>
  <c r="AG42" i="25" s="1"/>
  <c r="AH42" i="25" s="1"/>
  <c r="AL42" i="25"/>
  <c r="AO41" i="25" a="1"/>
  <c r="AO41" i="25" s="1"/>
  <c r="AN41" i="25" a="1"/>
  <c r="AN41" i="25" s="1"/>
  <c r="AM41" i="25" a="1"/>
  <c r="AM41" i="25" s="1"/>
  <c r="AI42" i="24"/>
  <c r="AC40" i="23"/>
  <c r="AL39" i="23"/>
  <c r="AN38" i="23" a="1"/>
  <c r="AN38" i="23" s="1"/>
  <c r="AI42" i="39" l="1"/>
  <c r="AD42" i="38"/>
  <c r="AE42" i="38" s="1"/>
  <c r="AF42" i="38" s="1"/>
  <c r="AG42" i="38" s="1"/>
  <c r="AH42" i="38" s="1"/>
  <c r="AL42" i="38"/>
  <c r="AM41" i="38" a="1"/>
  <c r="AM41" i="38" s="1"/>
  <c r="AO41" i="38" a="1"/>
  <c r="AO41" i="38" s="1"/>
  <c r="AN41" i="38" a="1"/>
  <c r="AN41" i="38" s="1"/>
  <c r="AO41" i="37" a="1"/>
  <c r="AO41" i="37" s="1"/>
  <c r="AN41" i="37" a="1"/>
  <c r="AN41" i="37" s="1"/>
  <c r="AM41" i="37" a="1"/>
  <c r="AM41" i="37" s="1"/>
  <c r="AL42" i="37"/>
  <c r="AD42" i="37"/>
  <c r="AE42" i="37" s="1"/>
  <c r="AF42" i="37" s="1"/>
  <c r="AG42" i="37" s="1"/>
  <c r="AH42" i="37" s="1"/>
  <c r="AC42" i="36"/>
  <c r="AL41" i="36"/>
  <c r="AM40" i="36" a="1"/>
  <c r="AM40" i="36" s="1"/>
  <c r="AO40" i="36" a="1"/>
  <c r="AO40" i="36" s="1"/>
  <c r="AC42" i="35"/>
  <c r="AL41" i="35"/>
  <c r="AM40" i="35" a="1"/>
  <c r="AM40" i="35" s="1"/>
  <c r="AO40" i="35" a="1"/>
  <c r="AO40" i="35" s="1"/>
  <c r="AI40" i="34"/>
  <c r="AN40" i="34" a="1"/>
  <c r="AN40" i="34" s="1"/>
  <c r="AC40" i="33"/>
  <c r="AL39" i="33"/>
  <c r="AM38" i="33" a="1"/>
  <c r="AM38" i="33" s="1"/>
  <c r="AO38" i="33" a="1"/>
  <c r="AO38" i="33" s="1"/>
  <c r="AI40" i="32"/>
  <c r="AO40" i="32" a="1"/>
  <c r="AO40" i="32" s="1"/>
  <c r="AM40" i="32" a="1"/>
  <c r="AM40" i="32" s="1"/>
  <c r="AC42" i="31"/>
  <c r="AL41" i="31"/>
  <c r="AM40" i="31" a="1"/>
  <c r="AM40" i="31" s="1"/>
  <c r="AI42" i="30"/>
  <c r="AN42" i="30" a="1"/>
  <c r="AN42" i="30" s="1"/>
  <c r="AI40" i="29"/>
  <c r="AO40" i="29" a="1"/>
  <c r="AO40" i="29" s="1"/>
  <c r="AI40" i="28"/>
  <c r="AI40" i="27"/>
  <c r="AN40" i="27" a="1"/>
  <c r="AN40" i="27" s="1"/>
  <c r="AI40" i="26"/>
  <c r="AI42" i="25"/>
  <c r="AN42" i="25" a="1"/>
  <c r="AN42" i="25" s="1"/>
  <c r="AL43" i="24"/>
  <c r="AC44" i="24"/>
  <c r="AM42" i="24" a="1"/>
  <c r="AM42" i="24" s="1"/>
  <c r="AO42" i="24" a="1"/>
  <c r="AO42" i="24" s="1"/>
  <c r="AN42" i="24" a="1"/>
  <c r="AN42" i="24" s="1"/>
  <c r="AM39" i="23" a="1"/>
  <c r="AM39" i="23" s="1"/>
  <c r="AO39" i="23" a="1"/>
  <c r="AO39" i="23" s="1"/>
  <c r="AN39" i="23" a="1"/>
  <c r="AN39" i="23" s="1"/>
  <c r="AL40" i="23"/>
  <c r="AD40" i="23"/>
  <c r="AE40" i="23" s="1"/>
  <c r="AF40" i="23" s="1"/>
  <c r="AG40" i="23" s="1"/>
  <c r="AH40" i="23" s="1"/>
  <c r="AL43" i="39" l="1"/>
  <c r="AC44" i="39"/>
  <c r="AO42" i="39" a="1"/>
  <c r="AO42" i="39" s="1"/>
  <c r="AM42" i="39" a="1"/>
  <c r="AM42" i="39" s="1"/>
  <c r="AN42" i="39" a="1"/>
  <c r="AN42" i="39" s="1"/>
  <c r="AN42" i="38" a="1"/>
  <c r="AN42" i="38" s="1"/>
  <c r="AI42" i="38"/>
  <c r="AI42" i="37"/>
  <c r="AN42" i="37" a="1"/>
  <c r="AN42" i="37" s="1"/>
  <c r="AN41" i="36" a="1"/>
  <c r="AN41" i="36" s="1"/>
  <c r="AM41" i="36" a="1"/>
  <c r="AM41" i="36" s="1"/>
  <c r="AO41" i="36" a="1"/>
  <c r="AO41" i="36" s="1"/>
  <c r="AD42" i="36"/>
  <c r="AE42" i="36" s="1"/>
  <c r="AF42" i="36" s="1"/>
  <c r="AG42" i="36" s="1"/>
  <c r="AH42" i="36" s="1"/>
  <c r="AL42" i="36"/>
  <c r="AL42" i="35"/>
  <c r="AD42" i="35"/>
  <c r="AE42" i="35" s="1"/>
  <c r="AF42" i="35" s="1"/>
  <c r="AG42" i="35" s="1"/>
  <c r="AH42" i="35" s="1"/>
  <c r="AO41" i="35" a="1"/>
  <c r="AO41" i="35" s="1"/>
  <c r="AN41" i="35" a="1"/>
  <c r="AN41" i="35" s="1"/>
  <c r="AM41" i="35" a="1"/>
  <c r="AM41" i="35" s="1"/>
  <c r="AC42" i="34"/>
  <c r="AL41" i="34"/>
  <c r="AO40" i="34" a="1"/>
  <c r="AO40" i="34" s="1"/>
  <c r="AM40" i="34" a="1"/>
  <c r="AM40" i="34" s="1"/>
  <c r="AN39" i="33" a="1"/>
  <c r="AN39" i="33" s="1"/>
  <c r="AO39" i="33" a="1"/>
  <c r="AO39" i="33" s="1"/>
  <c r="AM39" i="33" a="1"/>
  <c r="AM39" i="33" s="1"/>
  <c r="AL40" i="33"/>
  <c r="AD40" i="33"/>
  <c r="AE40" i="33" s="1"/>
  <c r="AF40" i="33" s="1"/>
  <c r="AG40" i="33" s="1"/>
  <c r="AH40" i="33" s="1"/>
  <c r="AL41" i="32"/>
  <c r="AC42" i="32"/>
  <c r="AN40" i="32" a="1"/>
  <c r="AN40" i="32" s="1"/>
  <c r="AO41" i="31" a="1"/>
  <c r="AO41" i="31" s="1"/>
  <c r="AN41" i="31" a="1"/>
  <c r="AN41" i="31" s="1"/>
  <c r="AM41" i="31" a="1"/>
  <c r="AM41" i="31" s="1"/>
  <c r="AD42" i="31"/>
  <c r="AE42" i="31" s="1"/>
  <c r="AF42" i="31" s="1"/>
  <c r="AG42" i="31" s="1"/>
  <c r="AH42" i="31" s="1"/>
  <c r="AL42" i="31"/>
  <c r="AL43" i="30"/>
  <c r="AC44" i="30"/>
  <c r="AO42" i="30" a="1"/>
  <c r="AO42" i="30" s="1"/>
  <c r="AM42" i="30" a="1"/>
  <c r="AM42" i="30" s="1"/>
  <c r="AC42" i="29"/>
  <c r="AL41" i="29"/>
  <c r="AM40" i="29" a="1"/>
  <c r="AM40" i="29" s="1"/>
  <c r="AN40" i="29" a="1"/>
  <c r="AN40" i="29" s="1"/>
  <c r="AC42" i="28"/>
  <c r="AL41" i="28"/>
  <c r="AM40" i="28" a="1"/>
  <c r="AM40" i="28" s="1"/>
  <c r="AO40" i="28" a="1"/>
  <c r="AO40" i="28" s="1"/>
  <c r="AN40" i="28" a="1"/>
  <c r="AN40" i="28" s="1"/>
  <c r="AC42" i="27"/>
  <c r="AL41" i="27"/>
  <c r="AM40" i="27" a="1"/>
  <c r="AM40" i="27" s="1"/>
  <c r="AO40" i="27" a="1"/>
  <c r="AO40" i="27" s="1"/>
  <c r="AL41" i="26"/>
  <c r="AC42" i="26"/>
  <c r="AM40" i="26" a="1"/>
  <c r="AM40" i="26" s="1"/>
  <c r="AO40" i="26" a="1"/>
  <c r="AO40" i="26" s="1"/>
  <c r="AN40" i="26" a="1"/>
  <c r="AN40" i="26" s="1"/>
  <c r="AL43" i="25"/>
  <c r="AC44" i="25"/>
  <c r="AO42" i="25" a="1"/>
  <c r="AO42" i="25" s="1"/>
  <c r="AM42" i="25" a="1"/>
  <c r="AM42" i="25" s="1"/>
  <c r="AL44" i="24"/>
  <c r="AD44" i="24"/>
  <c r="AE44" i="24" s="1"/>
  <c r="AF44" i="24" s="1"/>
  <c r="AG44" i="24" s="1"/>
  <c r="AH44" i="24" s="1"/>
  <c r="AO43" i="24" a="1"/>
  <c r="AO43" i="24" s="1"/>
  <c r="AN43" i="24" a="1"/>
  <c r="AN43" i="24" s="1"/>
  <c r="AM43" i="24" a="1"/>
  <c r="AM43" i="24" s="1"/>
  <c r="AI40" i="23"/>
  <c r="AN40" i="23" a="1"/>
  <c r="AN40" i="23" s="1"/>
  <c r="AO43" i="39" l="1" a="1"/>
  <c r="AO43" i="39" s="1"/>
  <c r="AM43" i="39" a="1"/>
  <c r="AM43" i="39" s="1"/>
  <c r="AN43" i="39" a="1"/>
  <c r="AN43" i="39" s="1"/>
  <c r="AL44" i="39"/>
  <c r="AD44" i="39"/>
  <c r="AE44" i="39" s="1"/>
  <c r="AF44" i="39" s="1"/>
  <c r="AG44" i="39" s="1"/>
  <c r="AH44" i="39" s="1"/>
  <c r="AL43" i="38"/>
  <c r="AC44" i="38"/>
  <c r="AM42" i="38" a="1"/>
  <c r="AM42" i="38" s="1"/>
  <c r="AO42" i="38" a="1"/>
  <c r="AO42" i="38" s="1"/>
  <c r="AL43" i="37"/>
  <c r="AC44" i="37"/>
  <c r="AM42" i="37" a="1"/>
  <c r="AM42" i="37" s="1"/>
  <c r="AO42" i="37" a="1"/>
  <c r="AO42" i="37" s="1"/>
  <c r="AI42" i="36"/>
  <c r="AN42" i="36" a="1"/>
  <c r="AN42" i="36" s="1"/>
  <c r="AO42" i="36" a="1"/>
  <c r="AO42" i="36" s="1"/>
  <c r="AM42" i="36" a="1"/>
  <c r="AM42" i="36" s="1"/>
  <c r="AI42" i="35"/>
  <c r="AN41" i="34" a="1"/>
  <c r="AN41" i="34" s="1"/>
  <c r="AO41" i="34" a="1"/>
  <c r="AO41" i="34" s="1"/>
  <c r="AM41" i="34" a="1"/>
  <c r="AM41" i="34" s="1"/>
  <c r="AL42" i="34"/>
  <c r="AD42" i="34"/>
  <c r="AE42" i="34" s="1"/>
  <c r="AF42" i="34" s="1"/>
  <c r="AG42" i="34" s="1"/>
  <c r="AH42" i="34" s="1"/>
  <c r="AI40" i="33"/>
  <c r="AN40" i="33" s="1" a="1"/>
  <c r="AN40" i="33" s="1"/>
  <c r="AL42" i="32"/>
  <c r="AD42" i="32"/>
  <c r="AE42" i="32" s="1"/>
  <c r="AF42" i="32" s="1"/>
  <c r="AG42" i="32" s="1"/>
  <c r="AH42" i="32" s="1"/>
  <c r="AM41" i="32" a="1"/>
  <c r="AM41" i="32" s="1"/>
  <c r="AO41" i="32" a="1"/>
  <c r="AO41" i="32" s="1"/>
  <c r="AN41" i="32" a="1"/>
  <c r="AN41" i="32" s="1"/>
  <c r="AI42" i="31"/>
  <c r="AN42" i="31" a="1"/>
  <c r="AN42" i="31" s="1"/>
  <c r="AL44" i="30"/>
  <c r="AD44" i="30"/>
  <c r="AE44" i="30" s="1"/>
  <c r="AF44" i="30" s="1"/>
  <c r="AG44" i="30" s="1"/>
  <c r="AH44" i="30" s="1"/>
  <c r="AO43" i="30" a="1"/>
  <c r="AO43" i="30" s="1"/>
  <c r="AN43" i="30" a="1"/>
  <c r="AN43" i="30" s="1"/>
  <c r="AM43" i="30" a="1"/>
  <c r="AM43" i="30" s="1"/>
  <c r="AL42" i="29"/>
  <c r="AD42" i="29"/>
  <c r="AE42" i="29" s="1"/>
  <c r="AF42" i="29" s="1"/>
  <c r="AG42" i="29" s="1"/>
  <c r="AH42" i="29" s="1"/>
  <c r="AO41" i="29" a="1"/>
  <c r="AO41" i="29" s="1"/>
  <c r="AN41" i="29" a="1"/>
  <c r="AN41" i="29" s="1"/>
  <c r="AM41" i="29" a="1"/>
  <c r="AM41" i="29" s="1"/>
  <c r="AO41" i="28" a="1"/>
  <c r="AO41" i="28" s="1"/>
  <c r="AN41" i="28" a="1"/>
  <c r="AN41" i="28" s="1"/>
  <c r="AM41" i="28" a="1"/>
  <c r="AM41" i="28" s="1"/>
  <c r="AL42" i="28"/>
  <c r="AD42" i="28"/>
  <c r="AE42" i="28" s="1"/>
  <c r="AF42" i="28" s="1"/>
  <c r="AG42" i="28" s="1"/>
  <c r="AH42" i="28" s="1"/>
  <c r="AO41" i="27" a="1"/>
  <c r="AO41" i="27" s="1"/>
  <c r="AM41" i="27" a="1"/>
  <c r="AM41" i="27" s="1"/>
  <c r="AN41" i="27" a="1"/>
  <c r="AN41" i="27" s="1"/>
  <c r="AL42" i="27"/>
  <c r="AD42" i="27"/>
  <c r="AE42" i="27" s="1"/>
  <c r="AF42" i="27" s="1"/>
  <c r="AG42" i="27" s="1"/>
  <c r="AH42" i="27" s="1"/>
  <c r="AD42" i="26"/>
  <c r="AE42" i="26" s="1"/>
  <c r="AF42" i="26" s="1"/>
  <c r="AG42" i="26" s="1"/>
  <c r="AH42" i="26" s="1"/>
  <c r="AL42" i="26"/>
  <c r="AO41" i="26" a="1"/>
  <c r="AO41" i="26" s="1"/>
  <c r="AM41" i="26" a="1"/>
  <c r="AM41" i="26" s="1"/>
  <c r="AN41" i="26" a="1"/>
  <c r="AN41" i="26" s="1"/>
  <c r="AD44" i="25"/>
  <c r="AE44" i="25" s="1"/>
  <c r="AF44" i="25" s="1"/>
  <c r="AG44" i="25" s="1"/>
  <c r="AH44" i="25" s="1"/>
  <c r="AL44" i="25"/>
  <c r="AO43" i="25" a="1"/>
  <c r="AO43" i="25" s="1"/>
  <c r="AM43" i="25" a="1"/>
  <c r="AM43" i="25" s="1"/>
  <c r="AN43" i="25" a="1"/>
  <c r="AN43" i="25" s="1"/>
  <c r="AI44" i="24"/>
  <c r="AL41" i="23"/>
  <c r="AC42" i="23"/>
  <c r="AO40" i="23" a="1"/>
  <c r="AO40" i="23" s="1"/>
  <c r="AM40" i="23" a="1"/>
  <c r="AM40" i="23" s="1"/>
  <c r="AN44" i="39" l="1" a="1"/>
  <c r="AN44" i="39" s="1"/>
  <c r="AI44" i="39"/>
  <c r="AO44" i="39" s="1" a="1"/>
  <c r="AO44" i="39" s="1"/>
  <c r="AD44" i="38"/>
  <c r="AE44" i="38" s="1"/>
  <c r="AF44" i="38" s="1"/>
  <c r="AG44" i="38" s="1"/>
  <c r="AH44" i="38" s="1"/>
  <c r="AL44" i="38"/>
  <c r="AN43" i="38" a="1"/>
  <c r="AN43" i="38" s="1"/>
  <c r="AO43" i="38" a="1"/>
  <c r="AO43" i="38" s="1"/>
  <c r="AM43" i="38" a="1"/>
  <c r="AM43" i="38" s="1"/>
  <c r="AL44" i="37"/>
  <c r="AD44" i="37"/>
  <c r="AE44" i="37" s="1"/>
  <c r="AF44" i="37" s="1"/>
  <c r="AG44" i="37" s="1"/>
  <c r="AH44" i="37" s="1"/>
  <c r="AM43" i="37" a="1"/>
  <c r="AM43" i="37" s="1"/>
  <c r="AN43" i="37" a="1"/>
  <c r="AN43" i="37" s="1"/>
  <c r="AO43" i="37" a="1"/>
  <c r="AO43" i="37" s="1"/>
  <c r="AC44" i="36"/>
  <c r="AL43" i="36"/>
  <c r="AC44" i="35"/>
  <c r="AL43" i="35"/>
  <c r="AN42" i="35" a="1"/>
  <c r="AN42" i="35" s="1"/>
  <c r="AO42" i="35" a="1"/>
  <c r="AO42" i="35" s="1"/>
  <c r="AM42" i="35" a="1"/>
  <c r="AM42" i="35" s="1"/>
  <c r="AI42" i="34"/>
  <c r="AN42" i="34" a="1"/>
  <c r="AN42" i="34" s="1"/>
  <c r="AL41" i="33"/>
  <c r="AC42" i="33"/>
  <c r="AO40" i="33" a="1"/>
  <c r="AO40" i="33" s="1"/>
  <c r="AM40" i="33" a="1"/>
  <c r="AM40" i="33" s="1"/>
  <c r="AI42" i="32"/>
  <c r="AN42" i="32" a="1"/>
  <c r="AN42" i="32" s="1"/>
  <c r="AC44" i="31"/>
  <c r="AL43" i="31"/>
  <c r="AM42" i="31" a="1"/>
  <c r="AM42" i="31" s="1"/>
  <c r="AO42" i="31" a="1"/>
  <c r="AO42" i="31" s="1"/>
  <c r="AI44" i="30"/>
  <c r="AO44" i="30" a="1"/>
  <c r="AO44" i="30" s="1"/>
  <c r="AM44" i="30" a="1"/>
  <c r="AM44" i="30" s="1"/>
  <c r="AN42" i="29" a="1"/>
  <c r="AN42" i="29" s="1"/>
  <c r="AI42" i="29"/>
  <c r="AN42" i="28" a="1"/>
  <c r="AN42" i="28" s="1"/>
  <c r="AI42" i="28"/>
  <c r="AM42" i="28" a="1"/>
  <c r="AM42" i="28" s="1"/>
  <c r="AI42" i="27"/>
  <c r="AN42" i="27" a="1"/>
  <c r="AN42" i="27" s="1"/>
  <c r="AM42" i="27" a="1"/>
  <c r="AM42" i="27" s="1"/>
  <c r="AO42" i="27" a="1"/>
  <c r="AO42" i="27" s="1"/>
  <c r="AI42" i="26"/>
  <c r="AN42" i="26" a="1"/>
  <c r="AN42" i="26" s="1"/>
  <c r="AO42" i="26" a="1"/>
  <c r="AO42" i="26" s="1"/>
  <c r="AI44" i="25"/>
  <c r="AL45" i="24"/>
  <c r="AC46" i="24"/>
  <c r="AO44" i="24" a="1"/>
  <c r="AO44" i="24" s="1"/>
  <c r="AM44" i="24" a="1"/>
  <c r="AM44" i="24" s="1"/>
  <c r="AN44" i="24" a="1"/>
  <c r="AN44" i="24" s="1"/>
  <c r="AL42" i="23"/>
  <c r="AD42" i="23"/>
  <c r="AE42" i="23" s="1"/>
  <c r="AF42" i="23" s="1"/>
  <c r="AG42" i="23" s="1"/>
  <c r="AH42" i="23" s="1"/>
  <c r="AM41" i="23" a="1"/>
  <c r="AM41" i="23" s="1"/>
  <c r="AO41" i="23" a="1"/>
  <c r="AO41" i="23" s="1"/>
  <c r="AN41" i="23" a="1"/>
  <c r="AN41" i="23" s="1"/>
  <c r="AM44" i="39" l="1" a="1"/>
  <c r="AM44" i="39" s="1"/>
  <c r="AL45" i="39"/>
  <c r="AC46" i="39"/>
  <c r="AM44" i="38" a="1"/>
  <c r="AM44" i="38" s="1"/>
  <c r="AN44" i="38" a="1"/>
  <c r="AN44" i="38" s="1"/>
  <c r="AI44" i="38"/>
  <c r="AI44" i="37"/>
  <c r="AN44" i="37" s="1" a="1"/>
  <c r="AN44" i="37" s="1"/>
  <c r="AO43" i="36" a="1"/>
  <c r="AO43" i="36" s="1"/>
  <c r="AN43" i="36" a="1"/>
  <c r="AN43" i="36" s="1"/>
  <c r="AM43" i="36" a="1"/>
  <c r="AM43" i="36" s="1"/>
  <c r="AD44" i="36"/>
  <c r="AE44" i="36" s="1"/>
  <c r="AF44" i="36" s="1"/>
  <c r="AG44" i="36" s="1"/>
  <c r="AH44" i="36" s="1"/>
  <c r="AL44" i="36"/>
  <c r="AN43" i="35" a="1"/>
  <c r="AN43" i="35" s="1"/>
  <c r="AO43" i="35" a="1"/>
  <c r="AO43" i="35" s="1"/>
  <c r="AM43" i="35" a="1"/>
  <c r="AM43" i="35" s="1"/>
  <c r="AD44" i="35"/>
  <c r="AE44" i="35" s="1"/>
  <c r="AF44" i="35" s="1"/>
  <c r="AG44" i="35" s="1"/>
  <c r="AH44" i="35" s="1"/>
  <c r="AL44" i="35"/>
  <c r="AL43" i="34"/>
  <c r="AC44" i="34"/>
  <c r="AM42" i="34" a="1"/>
  <c r="AM42" i="34" s="1"/>
  <c r="AO42" i="34" a="1"/>
  <c r="AO42" i="34" s="1"/>
  <c r="AL42" i="33"/>
  <c r="AD42" i="33"/>
  <c r="AE42" i="33" s="1"/>
  <c r="AF42" i="33" s="1"/>
  <c r="AG42" i="33" s="1"/>
  <c r="AH42" i="33" s="1"/>
  <c r="AO41" i="33" a="1"/>
  <c r="AO41" i="33" s="1"/>
  <c r="AN41" i="33" a="1"/>
  <c r="AN41" i="33" s="1"/>
  <c r="AM41" i="33" a="1"/>
  <c r="AM41" i="33" s="1"/>
  <c r="AC44" i="32"/>
  <c r="AL43" i="32"/>
  <c r="AM42" i="32" a="1"/>
  <c r="AM42" i="32" s="1"/>
  <c r="AO42" i="32" a="1"/>
  <c r="AO42" i="32" s="1"/>
  <c r="AN43" i="31" a="1"/>
  <c r="AN43" i="31" s="1"/>
  <c r="AM43" i="31" a="1"/>
  <c r="AM43" i="31" s="1"/>
  <c r="AO43" i="31" a="1"/>
  <c r="AO43" i="31" s="1"/>
  <c r="AL44" i="31"/>
  <c r="AD44" i="31"/>
  <c r="AE44" i="31" s="1"/>
  <c r="AF44" i="31" s="1"/>
  <c r="AG44" i="31" s="1"/>
  <c r="AH44" i="31" s="1"/>
  <c r="AL45" i="30"/>
  <c r="AC46" i="30"/>
  <c r="AN44" i="30" a="1"/>
  <c r="AN44" i="30" s="1"/>
  <c r="AL43" i="29"/>
  <c r="AC44" i="29"/>
  <c r="AM42" i="29" a="1"/>
  <c r="AM42" i="29" s="1"/>
  <c r="AO42" i="29" a="1"/>
  <c r="AO42" i="29" s="1"/>
  <c r="AC44" i="28"/>
  <c r="AL43" i="28"/>
  <c r="AO42" i="28" a="1"/>
  <c r="AO42" i="28" s="1"/>
  <c r="AL43" i="27"/>
  <c r="AC44" i="27"/>
  <c r="AL43" i="26"/>
  <c r="AC44" i="26"/>
  <c r="AM42" i="26" a="1"/>
  <c r="AM42" i="26" s="1"/>
  <c r="AC46" i="25"/>
  <c r="AL45" i="25"/>
  <c r="AO44" i="25" a="1"/>
  <c r="AO44" i="25" s="1"/>
  <c r="AM44" i="25" a="1"/>
  <c r="AM44" i="25" s="1"/>
  <c r="AN44" i="25" a="1"/>
  <c r="AN44" i="25" s="1"/>
  <c r="AL46" i="24"/>
  <c r="AD46" i="24"/>
  <c r="AE46" i="24" s="1"/>
  <c r="AF46" i="24" s="1"/>
  <c r="AG46" i="24" s="1"/>
  <c r="AH46" i="24" s="1"/>
  <c r="AM45" i="24" a="1"/>
  <c r="AM45" i="24" s="1"/>
  <c r="AN45" i="24" a="1"/>
  <c r="AN45" i="24" s="1"/>
  <c r="AO45" i="24" a="1"/>
  <c r="AO45" i="24" s="1"/>
  <c r="AI42" i="23"/>
  <c r="AN45" i="39" l="1" a="1"/>
  <c r="AN45" i="39" s="1"/>
  <c r="AM45" i="39" a="1"/>
  <c r="AM45" i="39" s="1"/>
  <c r="AO45" i="39" a="1"/>
  <c r="AO45" i="39" s="1"/>
  <c r="AL46" i="39"/>
  <c r="AD46" i="39"/>
  <c r="AE46" i="39" s="1"/>
  <c r="AF46" i="39" s="1"/>
  <c r="AG46" i="39" s="1"/>
  <c r="AH46" i="39" s="1"/>
  <c r="AC46" i="38"/>
  <c r="AL45" i="38"/>
  <c r="AO44" i="38" a="1"/>
  <c r="AO44" i="38" s="1"/>
  <c r="AL45" i="37"/>
  <c r="AC46" i="37"/>
  <c r="AM44" i="37" a="1"/>
  <c r="AM44" i="37" s="1"/>
  <c r="AO44" i="37" a="1"/>
  <c r="AO44" i="37" s="1"/>
  <c r="AI44" i="36"/>
  <c r="AN44" i="36" a="1"/>
  <c r="AN44" i="36" s="1"/>
  <c r="AI44" i="35"/>
  <c r="AN44" i="35" a="1"/>
  <c r="AN44" i="35" s="1"/>
  <c r="AM44" i="35" a="1"/>
  <c r="AM44" i="35" s="1"/>
  <c r="AL44" i="34"/>
  <c r="AD44" i="34"/>
  <c r="AE44" i="34" s="1"/>
  <c r="AF44" i="34" s="1"/>
  <c r="AG44" i="34" s="1"/>
  <c r="AH44" i="34" s="1"/>
  <c r="AM43" i="34" a="1"/>
  <c r="AM43" i="34" s="1"/>
  <c r="AN43" i="34" a="1"/>
  <c r="AN43" i="34" s="1"/>
  <c r="AO43" i="34" a="1"/>
  <c r="AO43" i="34" s="1"/>
  <c r="AI42" i="33"/>
  <c r="AO43" i="32" a="1"/>
  <c r="AO43" i="32" s="1"/>
  <c r="AN43" i="32" a="1"/>
  <c r="AN43" i="32" s="1"/>
  <c r="AM43" i="32" a="1"/>
  <c r="AM43" i="32" s="1"/>
  <c r="AL44" i="32"/>
  <c r="AD44" i="32"/>
  <c r="AE44" i="32" s="1"/>
  <c r="AF44" i="32" s="1"/>
  <c r="AG44" i="32" s="1"/>
  <c r="AH44" i="32" s="1"/>
  <c r="AI44" i="31"/>
  <c r="AL46" i="30"/>
  <c r="AD46" i="30"/>
  <c r="AE46" i="30" s="1"/>
  <c r="AF46" i="30" s="1"/>
  <c r="AG46" i="30" s="1"/>
  <c r="AH46" i="30" s="1"/>
  <c r="AN45" i="30" a="1"/>
  <c r="AN45" i="30" s="1"/>
  <c r="AM45" i="30" a="1"/>
  <c r="AM45" i="30" s="1"/>
  <c r="AO45" i="30" a="1"/>
  <c r="AO45" i="30" s="1"/>
  <c r="AD44" i="29"/>
  <c r="AE44" i="29" s="1"/>
  <c r="AF44" i="29" s="1"/>
  <c r="AG44" i="29" s="1"/>
  <c r="AH44" i="29" s="1"/>
  <c r="AL44" i="29"/>
  <c r="AM43" i="29" a="1"/>
  <c r="AM43" i="29" s="1"/>
  <c r="AO43" i="29" a="1"/>
  <c r="AO43" i="29" s="1"/>
  <c r="AN43" i="29" a="1"/>
  <c r="AN43" i="29" s="1"/>
  <c r="AD44" i="28"/>
  <c r="AE44" i="28" s="1"/>
  <c r="AF44" i="28" s="1"/>
  <c r="AG44" i="28" s="1"/>
  <c r="AH44" i="28" s="1"/>
  <c r="AL44" i="28"/>
  <c r="AO43" i="28" a="1"/>
  <c r="AO43" i="28" s="1"/>
  <c r="AN43" i="28" a="1"/>
  <c r="AN43" i="28" s="1"/>
  <c r="AM43" i="28" a="1"/>
  <c r="AM43" i="28" s="1"/>
  <c r="AL44" i="27"/>
  <c r="AD44" i="27"/>
  <c r="AE44" i="27" s="1"/>
  <c r="AF44" i="27" s="1"/>
  <c r="AG44" i="27" s="1"/>
  <c r="AH44" i="27" s="1"/>
  <c r="AM43" i="27" a="1"/>
  <c r="AM43" i="27" s="1"/>
  <c r="AO43" i="27" a="1"/>
  <c r="AO43" i="27" s="1"/>
  <c r="AN43" i="27" a="1"/>
  <c r="AN43" i="27" s="1"/>
  <c r="AO43" i="26" a="1"/>
  <c r="AO43" i="26" s="1"/>
  <c r="AN43" i="26" a="1"/>
  <c r="AN43" i="26" s="1"/>
  <c r="AM43" i="26" a="1"/>
  <c r="AM43" i="26" s="1"/>
  <c r="AD44" i="26"/>
  <c r="AE44" i="26" s="1"/>
  <c r="AF44" i="26" s="1"/>
  <c r="AG44" i="26" s="1"/>
  <c r="AH44" i="26" s="1"/>
  <c r="AL44" i="26"/>
  <c r="AO45" i="25" a="1"/>
  <c r="AO45" i="25" s="1"/>
  <c r="AN45" i="25" a="1"/>
  <c r="AN45" i="25" s="1"/>
  <c r="AM45" i="25" a="1"/>
  <c r="AM45" i="25" s="1"/>
  <c r="AD46" i="25"/>
  <c r="AE46" i="25" s="1"/>
  <c r="AF46" i="25" s="1"/>
  <c r="AG46" i="25" s="1"/>
  <c r="AH46" i="25" s="1"/>
  <c r="AL46" i="25"/>
  <c r="AO46" i="24" a="1"/>
  <c r="AO46" i="24" s="1"/>
  <c r="AM46" i="24" a="1"/>
  <c r="AM46" i="24" s="1"/>
  <c r="AI46" i="24"/>
  <c r="AC44" i="23"/>
  <c r="AL43" i="23"/>
  <c r="AO42" i="23" a="1"/>
  <c r="AO42" i="23" s="1"/>
  <c r="AN42" i="23" a="1"/>
  <c r="AN42" i="23" s="1"/>
  <c r="AM42" i="23" a="1"/>
  <c r="AM42" i="23" s="1"/>
  <c r="AI46" i="39" l="1"/>
  <c r="AO46" i="39" a="1"/>
  <c r="AO46" i="39" s="1"/>
  <c r="AM45" i="38" a="1"/>
  <c r="AM45" i="38" s="1"/>
  <c r="AN45" i="38" a="1"/>
  <c r="AN45" i="38" s="1"/>
  <c r="AO45" i="38" a="1"/>
  <c r="AO45" i="38" s="1"/>
  <c r="AD46" i="38"/>
  <c r="AE46" i="38" s="1"/>
  <c r="AF46" i="38" s="1"/>
  <c r="AG46" i="38" s="1"/>
  <c r="AH46" i="38" s="1"/>
  <c r="AL46" i="38"/>
  <c r="AD46" i="37"/>
  <c r="AE46" i="37" s="1"/>
  <c r="AF46" i="37" s="1"/>
  <c r="AG46" i="37" s="1"/>
  <c r="AH46" i="37" s="1"/>
  <c r="AL46" i="37"/>
  <c r="AO45" i="37" a="1"/>
  <c r="AO45" i="37" s="1"/>
  <c r="AN45" i="37" a="1"/>
  <c r="AN45" i="37" s="1"/>
  <c r="AM45" i="37" a="1"/>
  <c r="AM45" i="37" s="1"/>
  <c r="AL45" i="36"/>
  <c r="AC46" i="36"/>
  <c r="AO44" i="36" a="1"/>
  <c r="AO44" i="36" s="1"/>
  <c r="AM44" i="36" a="1"/>
  <c r="AM44" i="36" s="1"/>
  <c r="AC46" i="35"/>
  <c r="AL45" i="35"/>
  <c r="AO44" i="35" a="1"/>
  <c r="AO44" i="35" s="1"/>
  <c r="AI44" i="34"/>
  <c r="AN44" i="34" a="1"/>
  <c r="AN44" i="34" s="1"/>
  <c r="AC44" i="33"/>
  <c r="AL43" i="33"/>
  <c r="AN42" i="33" a="1"/>
  <c r="AN42" i="33" s="1"/>
  <c r="AO42" i="33" a="1"/>
  <c r="AO42" i="33" s="1"/>
  <c r="AM42" i="33" a="1"/>
  <c r="AM42" i="33" s="1"/>
  <c r="AI44" i="32"/>
  <c r="AN44" i="32" a="1"/>
  <c r="AN44" i="32" s="1"/>
  <c r="AL45" i="31"/>
  <c r="AC46" i="31"/>
  <c r="AN44" i="31" a="1"/>
  <c r="AN44" i="31" s="1"/>
  <c r="AO44" i="31" a="1"/>
  <c r="AO44" i="31" s="1"/>
  <c r="AM44" i="31" a="1"/>
  <c r="AM44" i="31" s="1"/>
  <c r="AI46" i="30"/>
  <c r="AI44" i="29"/>
  <c r="AI44" i="28"/>
  <c r="AO44" i="28" a="1"/>
  <c r="AO44" i="28" s="1"/>
  <c r="AI44" i="27"/>
  <c r="AI44" i="26"/>
  <c r="AI46" i="25"/>
  <c r="M55" i="24"/>
  <c r="AL47" i="24"/>
  <c r="AN46" i="24" a="1"/>
  <c r="AN46" i="24" s="1"/>
  <c r="AO43" i="23" a="1"/>
  <c r="AO43" i="23" s="1"/>
  <c r="AM43" i="23" a="1"/>
  <c r="AM43" i="23" s="1"/>
  <c r="AN43" i="23" a="1"/>
  <c r="AN43" i="23" s="1"/>
  <c r="AD44" i="23"/>
  <c r="AE44" i="23" s="1"/>
  <c r="AF44" i="23" s="1"/>
  <c r="AG44" i="23" s="1"/>
  <c r="AH44" i="23" s="1"/>
  <c r="AL44" i="23"/>
  <c r="AL47" i="39" l="1"/>
  <c r="M55" i="39"/>
  <c r="AN46" i="39" a="1"/>
  <c r="AN46" i="39" s="1"/>
  <c r="AM46" i="39" a="1"/>
  <c r="AM46" i="39" s="1"/>
  <c r="AI46" i="38"/>
  <c r="AN46" i="38" a="1"/>
  <c r="AN46" i="38" s="1"/>
  <c r="AI46" i="37"/>
  <c r="AN46" i="37" s="1" a="1"/>
  <c r="AN46" i="37" s="1"/>
  <c r="AM46" i="37" a="1"/>
  <c r="AM46" i="37" s="1"/>
  <c r="AD46" i="36"/>
  <c r="AE46" i="36" s="1"/>
  <c r="AF46" i="36" s="1"/>
  <c r="AG46" i="36" s="1"/>
  <c r="AH46" i="36" s="1"/>
  <c r="AL46" i="36"/>
  <c r="AM45" i="36" a="1"/>
  <c r="AM45" i="36" s="1"/>
  <c r="AO45" i="36" a="1"/>
  <c r="AO45" i="36" s="1"/>
  <c r="AN45" i="36" a="1"/>
  <c r="AN45" i="36" s="1"/>
  <c r="AM45" i="35" a="1"/>
  <c r="AM45" i="35" s="1"/>
  <c r="AO45" i="35" a="1"/>
  <c r="AO45" i="35" s="1"/>
  <c r="AN45" i="35" a="1"/>
  <c r="AN45" i="35" s="1"/>
  <c r="AD46" i="35"/>
  <c r="AE46" i="35" s="1"/>
  <c r="AF46" i="35" s="1"/>
  <c r="AG46" i="35" s="1"/>
  <c r="AH46" i="35" s="1"/>
  <c r="AL46" i="35"/>
  <c r="AL45" i="34"/>
  <c r="AC46" i="34"/>
  <c r="AO44" i="34" a="1"/>
  <c r="AO44" i="34" s="1"/>
  <c r="AM44" i="34" a="1"/>
  <c r="AM44" i="34" s="1"/>
  <c r="AO43" i="33" a="1"/>
  <c r="AO43" i="33" s="1"/>
  <c r="AM43" i="33" a="1"/>
  <c r="AM43" i="33" s="1"/>
  <c r="AN43" i="33" a="1"/>
  <c r="AN43" i="33" s="1"/>
  <c r="AL44" i="33"/>
  <c r="AD44" i="33"/>
  <c r="AE44" i="33" s="1"/>
  <c r="AF44" i="33" s="1"/>
  <c r="AG44" i="33" s="1"/>
  <c r="AH44" i="33" s="1"/>
  <c r="AC46" i="32"/>
  <c r="AL45" i="32"/>
  <c r="AM44" i="32" a="1"/>
  <c r="AM44" i="32" s="1"/>
  <c r="AO44" i="32" a="1"/>
  <c r="AO44" i="32" s="1"/>
  <c r="AL46" i="31"/>
  <c r="AD46" i="31"/>
  <c r="AE46" i="31" s="1"/>
  <c r="AF46" i="31" s="1"/>
  <c r="AG46" i="31" s="1"/>
  <c r="AH46" i="31" s="1"/>
  <c r="AM45" i="31" a="1"/>
  <c r="AM45" i="31" s="1"/>
  <c r="AO45" i="31" a="1"/>
  <c r="AO45" i="31" s="1"/>
  <c r="AN45" i="31" a="1"/>
  <c r="AN45" i="31" s="1"/>
  <c r="AL47" i="30"/>
  <c r="M55" i="30"/>
  <c r="AO46" i="30" a="1"/>
  <c r="AO46" i="30" s="1"/>
  <c r="AM46" i="30" a="1"/>
  <c r="AM46" i="30" s="1"/>
  <c r="AN46" i="30" a="1"/>
  <c r="AN46" i="30" s="1"/>
  <c r="AC46" i="29"/>
  <c r="AL45" i="29"/>
  <c r="AM44" i="29" a="1"/>
  <c r="AM44" i="29" s="1"/>
  <c r="AN44" i="29" a="1"/>
  <c r="AN44" i="29" s="1"/>
  <c r="AO44" i="29" a="1"/>
  <c r="AO44" i="29" s="1"/>
  <c r="AL45" i="28"/>
  <c r="AC46" i="28"/>
  <c r="AM44" i="28" a="1"/>
  <c r="AM44" i="28" s="1"/>
  <c r="AN44" i="28" a="1"/>
  <c r="AN44" i="28" s="1"/>
  <c r="AL45" i="27"/>
  <c r="AC46" i="27"/>
  <c r="AN44" i="27" a="1"/>
  <c r="AN44" i="27" s="1"/>
  <c r="AM44" i="27" a="1"/>
  <c r="AM44" i="27" s="1"/>
  <c r="AO44" i="27" a="1"/>
  <c r="AO44" i="27" s="1"/>
  <c r="AC46" i="26"/>
  <c r="AL45" i="26"/>
  <c r="AO44" i="26" a="1"/>
  <c r="AO44" i="26" s="1"/>
  <c r="AN44" i="26" a="1"/>
  <c r="AN44" i="26" s="1"/>
  <c r="AM44" i="26" a="1"/>
  <c r="AM44" i="26" s="1"/>
  <c r="M55" i="25"/>
  <c r="AL47" i="25"/>
  <c r="AM46" i="25" a="1"/>
  <c r="AM46" i="25" s="1"/>
  <c r="AN46" i="25" a="1"/>
  <c r="AN46" i="25" s="1"/>
  <c r="AO46" i="25" a="1"/>
  <c r="AO46" i="25" s="1"/>
  <c r="AN47" i="24" a="1"/>
  <c r="AN47" i="24" s="1"/>
  <c r="AM47" i="24" a="1"/>
  <c r="AM47" i="24" s="1"/>
  <c r="AO47" i="24" a="1"/>
  <c r="AO47" i="24" s="1"/>
  <c r="N55" i="24"/>
  <c r="O55" i="24" s="1"/>
  <c r="P55" i="24" s="1"/>
  <c r="Q55" i="24" s="1"/>
  <c r="R55" i="24" s="1"/>
  <c r="M53" i="24"/>
  <c r="V55" i="24"/>
  <c r="AM44" i="23" a="1"/>
  <c r="AM44" i="23" s="1"/>
  <c r="AN44" i="23" a="1"/>
  <c r="AN44" i="23" s="1"/>
  <c r="AI44" i="23"/>
  <c r="N55" i="39" l="1"/>
  <c r="M53" i="39"/>
  <c r="V55" i="39"/>
  <c r="AM47" i="39" a="1"/>
  <c r="AM47" i="39" s="1"/>
  <c r="AO47" i="39" a="1"/>
  <c r="AO47" i="39" s="1"/>
  <c r="AN47" i="39" a="1"/>
  <c r="AN47" i="39" s="1"/>
  <c r="AL47" i="38"/>
  <c r="M55" i="38"/>
  <c r="AM46" i="38" a="1"/>
  <c r="AM46" i="38" s="1"/>
  <c r="AO46" i="38" a="1"/>
  <c r="AO46" i="38" s="1"/>
  <c r="AL47" i="37"/>
  <c r="M55" i="37"/>
  <c r="AO46" i="37" a="1"/>
  <c r="AO46" i="37" s="1"/>
  <c r="AI46" i="36"/>
  <c r="AI46" i="35"/>
  <c r="AM46" i="35" s="1" a="1"/>
  <c r="AM46" i="35" s="1"/>
  <c r="AL46" i="34"/>
  <c r="AD46" i="34"/>
  <c r="AE46" i="34" s="1"/>
  <c r="AF46" i="34" s="1"/>
  <c r="AG46" i="34" s="1"/>
  <c r="AH46" i="34" s="1"/>
  <c r="AM45" i="34" a="1"/>
  <c r="AM45" i="34" s="1"/>
  <c r="AO45" i="34" a="1"/>
  <c r="AO45" i="34" s="1"/>
  <c r="AN45" i="34" a="1"/>
  <c r="AN45" i="34" s="1"/>
  <c r="AI44" i="33"/>
  <c r="AN45" i="32" a="1"/>
  <c r="AN45" i="32" s="1"/>
  <c r="AM45" i="32" a="1"/>
  <c r="AM45" i="32" s="1"/>
  <c r="AO45" i="32" a="1"/>
  <c r="AO45" i="32" s="1"/>
  <c r="AL46" i="32"/>
  <c r="AD46" i="32"/>
  <c r="AE46" i="32" s="1"/>
  <c r="AF46" i="32" s="1"/>
  <c r="AG46" i="32" s="1"/>
  <c r="AH46" i="32" s="1"/>
  <c r="AI46" i="31"/>
  <c r="AN46" i="31" a="1"/>
  <c r="AN46" i="31" s="1"/>
  <c r="N55" i="30"/>
  <c r="M53" i="30"/>
  <c r="V55" i="30"/>
  <c r="AM47" i="30" a="1"/>
  <c r="AM47" i="30" s="1"/>
  <c r="AN47" i="30" a="1"/>
  <c r="AN47" i="30" s="1"/>
  <c r="AO47" i="30" a="1"/>
  <c r="AO47" i="30" s="1"/>
  <c r="AO45" i="29" a="1"/>
  <c r="AO45" i="29" s="1"/>
  <c r="AN45" i="29" a="1"/>
  <c r="AN45" i="29" s="1"/>
  <c r="AM45" i="29" a="1"/>
  <c r="AM45" i="29" s="1"/>
  <c r="AD46" i="29"/>
  <c r="AE46" i="29" s="1"/>
  <c r="AF46" i="29" s="1"/>
  <c r="AG46" i="29" s="1"/>
  <c r="AH46" i="29" s="1"/>
  <c r="AL46" i="29"/>
  <c r="AO45" i="28" a="1"/>
  <c r="AO45" i="28" s="1"/>
  <c r="AN45" i="28" a="1"/>
  <c r="AN45" i="28" s="1"/>
  <c r="AM45" i="28" a="1"/>
  <c r="AM45" i="28" s="1"/>
  <c r="AD46" i="28"/>
  <c r="AE46" i="28" s="1"/>
  <c r="AF46" i="28" s="1"/>
  <c r="AG46" i="28" s="1"/>
  <c r="AH46" i="28" s="1"/>
  <c r="AL46" i="28"/>
  <c r="AL46" i="27"/>
  <c r="AD46" i="27"/>
  <c r="AE46" i="27" s="1"/>
  <c r="AF46" i="27" s="1"/>
  <c r="AG46" i="27" s="1"/>
  <c r="AH46" i="27" s="1"/>
  <c r="AN45" i="27" a="1"/>
  <c r="AN45" i="27" s="1"/>
  <c r="AO45" i="27" a="1"/>
  <c r="AO45" i="27" s="1"/>
  <c r="AM45" i="27" a="1"/>
  <c r="AM45" i="27" s="1"/>
  <c r="AN45" i="26" a="1"/>
  <c r="AN45" i="26" s="1"/>
  <c r="AO45" i="26" a="1"/>
  <c r="AO45" i="26" s="1"/>
  <c r="AM45" i="26" a="1"/>
  <c r="AM45" i="26" s="1"/>
  <c r="AL46" i="26"/>
  <c r="AD46" i="26"/>
  <c r="AE46" i="26" s="1"/>
  <c r="AF46" i="26" s="1"/>
  <c r="AG46" i="26" s="1"/>
  <c r="AH46" i="26" s="1"/>
  <c r="AN47" i="25" a="1"/>
  <c r="AN47" i="25" s="1"/>
  <c r="AO47" i="25" a="1"/>
  <c r="AO47" i="25" s="1"/>
  <c r="AM47" i="25" a="1"/>
  <c r="AM47" i="25" s="1"/>
  <c r="M53" i="25"/>
  <c r="N55" i="25"/>
  <c r="V55" i="25"/>
  <c r="S55" i="24"/>
  <c r="X55" i="24" a="1"/>
  <c r="X55" i="24" s="1"/>
  <c r="H13" i="24"/>
  <c r="H14" i="24"/>
  <c r="H12" i="24"/>
  <c r="H11" i="24"/>
  <c r="F14" i="24"/>
  <c r="F11" i="24"/>
  <c r="F13" i="24"/>
  <c r="F12" i="24"/>
  <c r="I12" i="24" s="1"/>
  <c r="G13" i="24"/>
  <c r="G14" i="24"/>
  <c r="G11" i="24"/>
  <c r="G12" i="24"/>
  <c r="AL45" i="23"/>
  <c r="AC46" i="23"/>
  <c r="AO44" i="23" a="1"/>
  <c r="AO44" i="23" s="1"/>
  <c r="I13" i="24" l="1"/>
  <c r="I14" i="24"/>
  <c r="H14" i="39"/>
  <c r="H13" i="39"/>
  <c r="H12" i="39"/>
  <c r="H11" i="39"/>
  <c r="F14" i="39"/>
  <c r="F11" i="39"/>
  <c r="F13" i="39"/>
  <c r="F12" i="39"/>
  <c r="G13" i="39"/>
  <c r="G14" i="39"/>
  <c r="G12" i="39"/>
  <c r="G11" i="39"/>
  <c r="O55" i="39"/>
  <c r="V55" i="38"/>
  <c r="N55" i="38"/>
  <c r="M53" i="38"/>
  <c r="AM47" i="38" a="1"/>
  <c r="AM47" i="38" s="1"/>
  <c r="AO47" i="38" a="1"/>
  <c r="AO47" i="38" s="1"/>
  <c r="AN47" i="38" a="1"/>
  <c r="AN47" i="38" s="1"/>
  <c r="N55" i="37"/>
  <c r="M53" i="37"/>
  <c r="V55" i="37"/>
  <c r="AM47" i="37" a="1"/>
  <c r="AM47" i="37" s="1"/>
  <c r="AO47" i="37" a="1"/>
  <c r="AO47" i="37" s="1"/>
  <c r="AN47" i="37" a="1"/>
  <c r="AN47" i="37" s="1"/>
  <c r="AL47" i="36"/>
  <c r="M55" i="36"/>
  <c r="AM46" i="36" a="1"/>
  <c r="AM46" i="36" s="1"/>
  <c r="AO46" i="36" a="1"/>
  <c r="AO46" i="36" s="1"/>
  <c r="AN46" i="36" a="1"/>
  <c r="AN46" i="36" s="1"/>
  <c r="AN46" i="35" a="1"/>
  <c r="AN46" i="35" s="1"/>
  <c r="AL47" i="35"/>
  <c r="M55" i="35"/>
  <c r="AO46" i="35" a="1"/>
  <c r="AO46" i="35" s="1"/>
  <c r="AI46" i="34"/>
  <c r="AN46" i="34" s="1" a="1"/>
  <c r="AN46" i="34" s="1"/>
  <c r="AC46" i="33"/>
  <c r="AL45" i="33"/>
  <c r="AO44" i="33" a="1"/>
  <c r="AO44" i="33" s="1"/>
  <c r="AM44" i="33" a="1"/>
  <c r="AM44" i="33" s="1"/>
  <c r="AN44" i="33" a="1"/>
  <c r="AN44" i="33" s="1"/>
  <c r="AI46" i="32"/>
  <c r="AN46" i="32" a="1"/>
  <c r="AN46" i="32" s="1"/>
  <c r="M55" i="31"/>
  <c r="AL47" i="31"/>
  <c r="AM46" i="31" a="1"/>
  <c r="AM46" i="31" s="1"/>
  <c r="AO46" i="31" a="1"/>
  <c r="AO46" i="31" s="1"/>
  <c r="H13" i="30"/>
  <c r="H11" i="30"/>
  <c r="H14" i="30"/>
  <c r="H12" i="30"/>
  <c r="G14" i="30"/>
  <c r="G11" i="30"/>
  <c r="G12" i="30"/>
  <c r="G13" i="30"/>
  <c r="F14" i="30"/>
  <c r="F12" i="30"/>
  <c r="F13" i="30"/>
  <c r="I13" i="30" s="1"/>
  <c r="F11" i="30"/>
  <c r="O55" i="30"/>
  <c r="AO46" i="29" a="1"/>
  <c r="AO46" i="29" s="1"/>
  <c r="AI46" i="29"/>
  <c r="AN46" i="29" a="1"/>
  <c r="AN46" i="29" s="1"/>
  <c r="AI46" i="28"/>
  <c r="AI46" i="27"/>
  <c r="AN46" i="27" a="1"/>
  <c r="AN46" i="27" s="1"/>
  <c r="AO46" i="26" a="1"/>
  <c r="AO46" i="26" s="1"/>
  <c r="AM46" i="26" a="1"/>
  <c r="AM46" i="26" s="1"/>
  <c r="AN46" i="26" a="1"/>
  <c r="AN46" i="26" s="1"/>
  <c r="AI46" i="26"/>
  <c r="F14" i="25"/>
  <c r="F11" i="25"/>
  <c r="F12" i="25"/>
  <c r="F13" i="25"/>
  <c r="H13" i="25"/>
  <c r="H14" i="25"/>
  <c r="H11" i="25"/>
  <c r="H12" i="25"/>
  <c r="O55" i="25"/>
  <c r="P55" i="25" s="1"/>
  <c r="Q55" i="25" s="1"/>
  <c r="R55" i="25" s="1"/>
  <c r="G13" i="25"/>
  <c r="G14" i="25"/>
  <c r="G12" i="25"/>
  <c r="G11" i="25"/>
  <c r="V56" i="24"/>
  <c r="M57" i="24"/>
  <c r="W55" i="24" a="1"/>
  <c r="W55" i="24" s="1"/>
  <c r="Y55" i="24" a="1"/>
  <c r="Y55" i="24" s="1"/>
  <c r="I11" i="24"/>
  <c r="AL46" i="23"/>
  <c r="AD46" i="23"/>
  <c r="AE46" i="23" s="1"/>
  <c r="AF46" i="23" s="1"/>
  <c r="AG46" i="23" s="1"/>
  <c r="AH46" i="23" s="1"/>
  <c r="AN45" i="23" a="1"/>
  <c r="AN45" i="23" s="1"/>
  <c r="AM45" i="23" a="1"/>
  <c r="AM45" i="23" s="1"/>
  <c r="AO45" i="23" a="1"/>
  <c r="AO45" i="23" s="1"/>
  <c r="I14" i="30" l="1"/>
  <c r="I12" i="25"/>
  <c r="I14" i="25"/>
  <c r="I12" i="30"/>
  <c r="I12" i="39"/>
  <c r="I13" i="39"/>
  <c r="I14" i="39"/>
  <c r="I13" i="25"/>
  <c r="I11" i="39"/>
  <c r="P55" i="39"/>
  <c r="F14" i="38"/>
  <c r="F13" i="38"/>
  <c r="F11" i="38"/>
  <c r="F12" i="38"/>
  <c r="O55" i="38"/>
  <c r="G14" i="38"/>
  <c r="G13" i="38"/>
  <c r="G12" i="38"/>
  <c r="G11" i="38"/>
  <c r="H14" i="38"/>
  <c r="H13" i="38"/>
  <c r="H12" i="38"/>
  <c r="H11" i="38"/>
  <c r="G11" i="37"/>
  <c r="G13" i="37"/>
  <c r="G12" i="37"/>
  <c r="G14" i="37"/>
  <c r="F11" i="37"/>
  <c r="F14" i="37"/>
  <c r="F13" i="37"/>
  <c r="F12" i="37"/>
  <c r="H14" i="37"/>
  <c r="H13" i="37"/>
  <c r="H11" i="37"/>
  <c r="H12" i="37"/>
  <c r="O55" i="37"/>
  <c r="P55" i="37" s="1"/>
  <c r="Q55" i="37" s="1"/>
  <c r="R55" i="37" s="1"/>
  <c r="V55" i="36"/>
  <c r="N55" i="36"/>
  <c r="M53" i="36"/>
  <c r="AN47" i="36" a="1"/>
  <c r="AN47" i="36" s="1"/>
  <c r="AO47" i="36" a="1"/>
  <c r="AO47" i="36" s="1"/>
  <c r="AM47" i="36" a="1"/>
  <c r="AM47" i="36" s="1"/>
  <c r="M53" i="35"/>
  <c r="N55" i="35"/>
  <c r="V55" i="35"/>
  <c r="AM47" i="35" a="1"/>
  <c r="AM47" i="35" s="1"/>
  <c r="AO47" i="35" a="1"/>
  <c r="AO47" i="35" s="1"/>
  <c r="AN47" i="35" a="1"/>
  <c r="AN47" i="35" s="1"/>
  <c r="M55" i="34"/>
  <c r="AL47" i="34"/>
  <c r="AO46" i="34" a="1"/>
  <c r="AO46" i="34" s="1"/>
  <c r="AM46" i="34" a="1"/>
  <c r="AM46" i="34" s="1"/>
  <c r="AO45" i="33" a="1"/>
  <c r="AO45" i="33" s="1"/>
  <c r="AM45" i="33" a="1"/>
  <c r="AM45" i="33" s="1"/>
  <c r="AN45" i="33" a="1"/>
  <c r="AN45" i="33" s="1"/>
  <c r="AD46" i="33"/>
  <c r="AE46" i="33" s="1"/>
  <c r="AF46" i="33" s="1"/>
  <c r="AG46" i="33" s="1"/>
  <c r="AH46" i="33" s="1"/>
  <c r="AL46" i="33"/>
  <c r="M55" i="32"/>
  <c r="AL47" i="32"/>
  <c r="AO46" i="32" a="1"/>
  <c r="AO46" i="32" s="1"/>
  <c r="AM46" i="32" a="1"/>
  <c r="AM46" i="32" s="1"/>
  <c r="AM47" i="31" a="1"/>
  <c r="AM47" i="31" s="1"/>
  <c r="AO47" i="31" a="1"/>
  <c r="AO47" i="31" s="1"/>
  <c r="AN47" i="31" a="1"/>
  <c r="AN47" i="31" s="1"/>
  <c r="N55" i="31"/>
  <c r="M53" i="31"/>
  <c r="V55" i="31"/>
  <c r="I11" i="30"/>
  <c r="P55" i="30"/>
  <c r="AL47" i="29"/>
  <c r="M55" i="29"/>
  <c r="AM46" i="29" a="1"/>
  <c r="AM46" i="29" s="1"/>
  <c r="M55" i="28"/>
  <c r="AL47" i="28"/>
  <c r="AO46" i="28" a="1"/>
  <c r="AO46" i="28" s="1"/>
  <c r="AM46" i="28" a="1"/>
  <c r="AM46" i="28" s="1"/>
  <c r="AN46" i="28" a="1"/>
  <c r="AN46" i="28" s="1"/>
  <c r="AL47" i="27"/>
  <c r="M55" i="27"/>
  <c r="AO46" i="27" a="1"/>
  <c r="AO46" i="27" s="1"/>
  <c r="AM46" i="27" a="1"/>
  <c r="AM46" i="27" s="1"/>
  <c r="AL47" i="26"/>
  <c r="M55" i="26"/>
  <c r="I11" i="25"/>
  <c r="S55" i="25"/>
  <c r="W55" i="25" a="1"/>
  <c r="W55" i="25" s="1"/>
  <c r="V57" i="24"/>
  <c r="N57" i="24"/>
  <c r="X56" i="24" a="1"/>
  <c r="X56" i="24" s="1"/>
  <c r="W56" i="24" a="1"/>
  <c r="W56" i="24" s="1"/>
  <c r="Y56" i="24" a="1"/>
  <c r="Y56" i="24" s="1"/>
  <c r="AM46" i="23" a="1"/>
  <c r="AM46" i="23" s="1"/>
  <c r="AI46" i="23"/>
  <c r="AN46" i="23" a="1"/>
  <c r="AN46" i="23" s="1"/>
  <c r="I14" i="38" l="1"/>
  <c r="I14" i="37"/>
  <c r="I12" i="37"/>
  <c r="I12" i="38"/>
  <c r="I13" i="38"/>
  <c r="I13" i="37"/>
  <c r="Q55" i="39"/>
  <c r="P55" i="38"/>
  <c r="I11" i="38"/>
  <c r="I11" i="37"/>
  <c r="S55" i="37"/>
  <c r="F14" i="36"/>
  <c r="F11" i="36"/>
  <c r="F13" i="36"/>
  <c r="F12" i="36"/>
  <c r="H14" i="36"/>
  <c r="H13" i="36"/>
  <c r="H12" i="36"/>
  <c r="H11" i="36"/>
  <c r="G13" i="36"/>
  <c r="G14" i="36"/>
  <c r="G12" i="36"/>
  <c r="G11" i="36"/>
  <c r="O55" i="36"/>
  <c r="P55" i="36" s="1"/>
  <c r="Q55" i="36" s="1"/>
  <c r="R55" i="36" s="1"/>
  <c r="G13" i="35"/>
  <c r="G14" i="35"/>
  <c r="G12" i="35"/>
  <c r="G11" i="35"/>
  <c r="H13" i="35"/>
  <c r="H14" i="35"/>
  <c r="H11" i="35"/>
  <c r="H12" i="35"/>
  <c r="F12" i="35"/>
  <c r="F14" i="35"/>
  <c r="F13" i="35"/>
  <c r="F11" i="35"/>
  <c r="O55" i="35"/>
  <c r="AN47" i="34" a="1"/>
  <c r="AN47" i="34" s="1"/>
  <c r="AO47" i="34" a="1"/>
  <c r="AO47" i="34" s="1"/>
  <c r="AM47" i="34" a="1"/>
  <c r="AM47" i="34" s="1"/>
  <c r="M53" i="34"/>
  <c r="V55" i="34"/>
  <c r="N55" i="34"/>
  <c r="AI46" i="33"/>
  <c r="AN46" i="33" a="1"/>
  <c r="AN46" i="33" s="1"/>
  <c r="AN47" i="32" a="1"/>
  <c r="AN47" i="32" s="1"/>
  <c r="AO47" i="32" a="1"/>
  <c r="AO47" i="32" s="1"/>
  <c r="AM47" i="32" a="1"/>
  <c r="AM47" i="32" s="1"/>
  <c r="M53" i="32"/>
  <c r="V55" i="32"/>
  <c r="N55" i="32"/>
  <c r="O55" i="31"/>
  <c r="G11" i="31"/>
  <c r="G13" i="31"/>
  <c r="G14" i="31"/>
  <c r="G12" i="31"/>
  <c r="F14" i="31"/>
  <c r="F11" i="31"/>
  <c r="F13" i="31"/>
  <c r="I13" i="31" s="1"/>
  <c r="F12" i="31"/>
  <c r="H14" i="31"/>
  <c r="H13" i="31"/>
  <c r="H12" i="31"/>
  <c r="H11" i="31"/>
  <c r="Q55" i="30"/>
  <c r="N55" i="29"/>
  <c r="M53" i="29"/>
  <c r="V55" i="29"/>
  <c r="AN47" i="29" a="1"/>
  <c r="AN47" i="29" s="1"/>
  <c r="AM47" i="29" a="1"/>
  <c r="AM47" i="29" s="1"/>
  <c r="AO47" i="29" a="1"/>
  <c r="AO47" i="29" s="1"/>
  <c r="V55" i="28"/>
  <c r="N55" i="28"/>
  <c r="M53" i="28"/>
  <c r="AM47" i="28" a="1"/>
  <c r="AM47" i="28" s="1"/>
  <c r="AO47" i="28" a="1"/>
  <c r="AO47" i="28" s="1"/>
  <c r="AN47" i="28" a="1"/>
  <c r="AN47" i="28" s="1"/>
  <c r="V55" i="27"/>
  <c r="N55" i="27"/>
  <c r="M53" i="27"/>
  <c r="AN47" i="27" a="1"/>
  <c r="AN47" i="27" s="1"/>
  <c r="AO47" i="27" a="1"/>
  <c r="AO47" i="27" s="1"/>
  <c r="AM47" i="27" a="1"/>
  <c r="AM47" i="27" s="1"/>
  <c r="N55" i="26"/>
  <c r="V55" i="26"/>
  <c r="M53" i="26"/>
  <c r="AM47" i="26" a="1"/>
  <c r="AM47" i="26" s="1"/>
  <c r="AO47" i="26" a="1"/>
  <c r="AO47" i="26" s="1"/>
  <c r="AN47" i="26" a="1"/>
  <c r="AN47" i="26" s="1"/>
  <c r="M57" i="25"/>
  <c r="V56" i="25"/>
  <c r="Y55" i="25" a="1"/>
  <c r="Y55" i="25" s="1"/>
  <c r="X55" i="25" a="1"/>
  <c r="X55" i="25" s="1"/>
  <c r="O57" i="24"/>
  <c r="P57" i="24" s="1"/>
  <c r="Q57" i="24" s="1"/>
  <c r="R57" i="24" s="1"/>
  <c r="M55" i="23"/>
  <c r="AL47" i="23"/>
  <c r="AO46" i="23" a="1"/>
  <c r="AO46" i="23" s="1"/>
  <c r="I12" i="31" l="1"/>
  <c r="I14" i="36"/>
  <c r="I13" i="35"/>
  <c r="I14" i="35"/>
  <c r="I14" i="31"/>
  <c r="I12" i="35"/>
  <c r="I12" i="36"/>
  <c r="I13" i="36"/>
  <c r="R55" i="39"/>
  <c r="Q55" i="38"/>
  <c r="R55" i="38" s="1"/>
  <c r="W55" i="37" a="1"/>
  <c r="W55" i="37" s="1"/>
  <c r="X55" i="37" a="1"/>
  <c r="X55" i="37" s="1"/>
  <c r="M57" i="37"/>
  <c r="V56" i="37"/>
  <c r="Y55" i="37" a="1"/>
  <c r="Y55" i="37" s="1"/>
  <c r="S55" i="36"/>
  <c r="X55" i="36" s="1" a="1"/>
  <c r="X55" i="36" s="1"/>
  <c r="I11" i="36"/>
  <c r="Y55" i="36" a="1"/>
  <c r="Y55" i="36" s="1"/>
  <c r="P55" i="35"/>
  <c r="I11" i="35"/>
  <c r="F14" i="34"/>
  <c r="I14" i="34" s="1"/>
  <c r="F12" i="34"/>
  <c r="I12" i="34" s="1"/>
  <c r="F11" i="34"/>
  <c r="F13" i="34"/>
  <c r="H14" i="34"/>
  <c r="H13" i="34"/>
  <c r="H11" i="34"/>
  <c r="H12" i="34"/>
  <c r="O55" i="34"/>
  <c r="P55" i="34" s="1"/>
  <c r="Q55" i="34" s="1"/>
  <c r="R55" i="34" s="1"/>
  <c r="G13" i="34"/>
  <c r="G14" i="34"/>
  <c r="G11" i="34"/>
  <c r="G12" i="34"/>
  <c r="M55" i="33"/>
  <c r="AL47" i="33"/>
  <c r="AM46" i="33" a="1"/>
  <c r="AM46" i="33" s="1"/>
  <c r="AO46" i="33" a="1"/>
  <c r="AO46" i="33" s="1"/>
  <c r="O55" i="32"/>
  <c r="P55" i="32" s="1"/>
  <c r="Q55" i="32" s="1"/>
  <c r="R55" i="32" s="1"/>
  <c r="F14" i="32"/>
  <c r="F11" i="32"/>
  <c r="F13" i="32"/>
  <c r="F12" i="32"/>
  <c r="H13" i="32"/>
  <c r="H11" i="32"/>
  <c r="H14" i="32"/>
  <c r="H12" i="32"/>
  <c r="G13" i="32"/>
  <c r="G11" i="32"/>
  <c r="G12" i="32"/>
  <c r="G14" i="32"/>
  <c r="I11" i="31"/>
  <c r="P55" i="31"/>
  <c r="R55" i="30"/>
  <c r="H13" i="29"/>
  <c r="H14" i="29"/>
  <c r="H11" i="29"/>
  <c r="H12" i="29"/>
  <c r="F14" i="29"/>
  <c r="F11" i="29"/>
  <c r="F12" i="29"/>
  <c r="F13" i="29"/>
  <c r="G13" i="29"/>
  <c r="G14" i="29"/>
  <c r="G11" i="29"/>
  <c r="G12" i="29"/>
  <c r="O55" i="29"/>
  <c r="O55" i="28"/>
  <c r="P55" i="28" s="1"/>
  <c r="Q55" i="28" s="1"/>
  <c r="R55" i="28" s="1"/>
  <c r="G13" i="28"/>
  <c r="G14" i="28"/>
  <c r="G12" i="28"/>
  <c r="G11" i="28"/>
  <c r="F14" i="28"/>
  <c r="I14" i="28" s="1"/>
  <c r="F12" i="28"/>
  <c r="F13" i="28"/>
  <c r="F11" i="28"/>
  <c r="H13" i="28"/>
  <c r="H14" i="28"/>
  <c r="H11" i="28"/>
  <c r="H12" i="28"/>
  <c r="F14" i="27"/>
  <c r="F11" i="27"/>
  <c r="F13" i="27"/>
  <c r="I13" i="27" s="1"/>
  <c r="F12" i="27"/>
  <c r="H14" i="27"/>
  <c r="H13" i="27"/>
  <c r="H12" i="27"/>
  <c r="H11" i="27"/>
  <c r="G13" i="27"/>
  <c r="G14" i="27"/>
  <c r="G12" i="27"/>
  <c r="G11" i="27"/>
  <c r="O55" i="27"/>
  <c r="O55" i="26"/>
  <c r="G14" i="26"/>
  <c r="G13" i="26"/>
  <c r="G12" i="26"/>
  <c r="G11" i="26"/>
  <c r="H13" i="26"/>
  <c r="H14" i="26"/>
  <c r="H12" i="26"/>
  <c r="H11" i="26"/>
  <c r="F11" i="26"/>
  <c r="F14" i="26"/>
  <c r="F13" i="26"/>
  <c r="F12" i="26"/>
  <c r="Y56" i="25" a="1"/>
  <c r="Y56" i="25" s="1"/>
  <c r="X56" i="25" a="1"/>
  <c r="X56" i="25" s="1"/>
  <c r="W56" i="25" a="1"/>
  <c r="W56" i="25" s="1"/>
  <c r="N57" i="25"/>
  <c r="V57" i="25"/>
  <c r="S57" i="24"/>
  <c r="Y57" i="24" s="1" a="1"/>
  <c r="Y57" i="24" s="1"/>
  <c r="W57" i="24" a="1"/>
  <c r="W57" i="24" s="1"/>
  <c r="AM47" i="23" a="1"/>
  <c r="AM47" i="23" s="1"/>
  <c r="AO47" i="23" a="1"/>
  <c r="AO47" i="23" s="1"/>
  <c r="AN47" i="23" a="1"/>
  <c r="AN47" i="23" s="1"/>
  <c r="M53" i="23"/>
  <c r="V55" i="23"/>
  <c r="N55" i="23"/>
  <c r="I13" i="34" l="1"/>
  <c r="I13" i="26"/>
  <c r="I12" i="26"/>
  <c r="I14" i="27"/>
  <c r="I14" i="26"/>
  <c r="I14" i="29"/>
  <c r="I14" i="32"/>
  <c r="I12" i="32"/>
  <c r="I13" i="32"/>
  <c r="I13" i="28"/>
  <c r="I12" i="28"/>
  <c r="I13" i="29"/>
  <c r="I12" i="29"/>
  <c r="I12" i="27"/>
  <c r="S55" i="39"/>
  <c r="S55" i="38"/>
  <c r="X55" i="38" a="1"/>
  <c r="X55" i="38" s="1"/>
  <c r="Y55" i="38" a="1"/>
  <c r="Y55" i="38" s="1"/>
  <c r="Y56" i="37" a="1"/>
  <c r="Y56" i="37" s="1"/>
  <c r="W56" i="37" a="1"/>
  <c r="W56" i="37" s="1"/>
  <c r="X56" i="37" a="1"/>
  <c r="X56" i="37" s="1"/>
  <c r="N57" i="37"/>
  <c r="O57" i="37" s="1"/>
  <c r="P57" i="37" s="1"/>
  <c r="Q57" i="37" s="1"/>
  <c r="R57" i="37" s="1"/>
  <c r="V57" i="37"/>
  <c r="M57" i="36"/>
  <c r="V56" i="36"/>
  <c r="W55" i="36" a="1"/>
  <c r="W55" i="36" s="1"/>
  <c r="Q55" i="35"/>
  <c r="I11" i="34"/>
  <c r="S55" i="34"/>
  <c r="X55" i="34" s="1" a="1"/>
  <c r="X55" i="34" s="1"/>
  <c r="AM47" i="33" a="1"/>
  <c r="AM47" i="33" s="1"/>
  <c r="AN47" i="33" a="1"/>
  <c r="AN47" i="33" s="1"/>
  <c r="AO47" i="33" a="1"/>
  <c r="AO47" i="33" s="1"/>
  <c r="N55" i="33"/>
  <c r="M53" i="33"/>
  <c r="V55" i="33"/>
  <c r="I11" i="32"/>
  <c r="S55" i="32"/>
  <c r="Q55" i="31"/>
  <c r="S55" i="30"/>
  <c r="P55" i="29"/>
  <c r="I11" i="29"/>
  <c r="S55" i="28"/>
  <c r="X55" i="28" a="1"/>
  <c r="X55" i="28" s="1"/>
  <c r="I11" i="28"/>
  <c r="I11" i="27"/>
  <c r="P55" i="27"/>
  <c r="I11" i="26"/>
  <c r="P55" i="26"/>
  <c r="O57" i="25"/>
  <c r="P57" i="25" s="1"/>
  <c r="Q57" i="25" s="1"/>
  <c r="R57" i="25" s="1"/>
  <c r="V58" i="24"/>
  <c r="M59" i="24"/>
  <c r="X57" i="24" a="1"/>
  <c r="X57" i="24" s="1"/>
  <c r="H13" i="23"/>
  <c r="H11" i="23"/>
  <c r="H14" i="23"/>
  <c r="H12" i="23"/>
  <c r="F14" i="23"/>
  <c r="F12" i="23"/>
  <c r="F11" i="23"/>
  <c r="F13" i="23"/>
  <c r="O55" i="23"/>
  <c r="P55" i="23" s="1"/>
  <c r="Q55" i="23" s="1"/>
  <c r="R55" i="23" s="1"/>
  <c r="G13" i="23"/>
  <c r="G14" i="23"/>
  <c r="G11" i="23"/>
  <c r="G12" i="23"/>
  <c r="I14" i="23" l="1"/>
  <c r="I13" i="23"/>
  <c r="I12" i="23"/>
  <c r="M57" i="39"/>
  <c r="V56" i="39"/>
  <c r="W55" i="39" a="1"/>
  <c r="W55" i="39" s="1"/>
  <c r="Y55" i="39" a="1"/>
  <c r="Y55" i="39" s="1"/>
  <c r="X55" i="39" a="1"/>
  <c r="X55" i="39" s="1"/>
  <c r="V56" i="38"/>
  <c r="M57" i="38"/>
  <c r="W55" i="38" a="1"/>
  <c r="W55" i="38" s="1"/>
  <c r="W57" i="37" a="1"/>
  <c r="W57" i="37" s="1"/>
  <c r="X57" i="37" a="1"/>
  <c r="X57" i="37" s="1"/>
  <c r="S57" i="37"/>
  <c r="X56" i="36" a="1"/>
  <c r="X56" i="36" s="1"/>
  <c r="Y56" i="36" a="1"/>
  <c r="Y56" i="36" s="1"/>
  <c r="W56" i="36" a="1"/>
  <c r="W56" i="36" s="1"/>
  <c r="N57" i="36"/>
  <c r="V57" i="36"/>
  <c r="R55" i="35"/>
  <c r="V56" i="34"/>
  <c r="M57" i="34"/>
  <c r="Y55" i="34" a="1"/>
  <c r="Y55" i="34" s="1"/>
  <c r="W55" i="34" a="1"/>
  <c r="W55" i="34" s="1"/>
  <c r="O55" i="33"/>
  <c r="P55" i="33" s="1"/>
  <c r="Q55" i="33" s="1"/>
  <c r="R55" i="33" s="1"/>
  <c r="H13" i="33"/>
  <c r="H14" i="33"/>
  <c r="H12" i="33"/>
  <c r="H11" i="33"/>
  <c r="G13" i="33"/>
  <c r="G14" i="33"/>
  <c r="G12" i="33"/>
  <c r="G11" i="33"/>
  <c r="F12" i="33"/>
  <c r="F14" i="33"/>
  <c r="F11" i="33"/>
  <c r="F13" i="33"/>
  <c r="M57" i="32"/>
  <c r="V56" i="32"/>
  <c r="Y55" i="32" a="1"/>
  <c r="Y55" i="32" s="1"/>
  <c r="W55" i="32" a="1"/>
  <c r="W55" i="32" s="1"/>
  <c r="X55" i="32" a="1"/>
  <c r="X55" i="32" s="1"/>
  <c r="R55" i="31"/>
  <c r="V56" i="30"/>
  <c r="M57" i="30"/>
  <c r="Y55" i="30" a="1"/>
  <c r="Y55" i="30" s="1"/>
  <c r="W55" i="30" a="1"/>
  <c r="W55" i="30" s="1"/>
  <c r="X55" i="30" a="1"/>
  <c r="X55" i="30" s="1"/>
  <c r="Q55" i="29"/>
  <c r="R55" i="29" s="1"/>
  <c r="V56" i="28"/>
  <c r="M57" i="28"/>
  <c r="Y55" i="28" a="1"/>
  <c r="Y55" i="28" s="1"/>
  <c r="W55" i="28" a="1"/>
  <c r="W55" i="28" s="1"/>
  <c r="Q55" i="27"/>
  <c r="Q55" i="26"/>
  <c r="S57" i="25"/>
  <c r="X57" i="25" s="1" a="1"/>
  <c r="X57" i="25" s="1"/>
  <c r="W57" i="25" a="1"/>
  <c r="W57" i="25" s="1"/>
  <c r="V59" i="24"/>
  <c r="N59" i="24"/>
  <c r="O59" i="24" s="1"/>
  <c r="P59" i="24" s="1"/>
  <c r="Q59" i="24" s="1"/>
  <c r="R59" i="24" s="1"/>
  <c r="W58" i="24" a="1"/>
  <c r="W58" i="24" s="1"/>
  <c r="Y58" i="24" a="1"/>
  <c r="Y58" i="24" s="1"/>
  <c r="X58" i="24" a="1"/>
  <c r="X58" i="24" s="1"/>
  <c r="W55" i="23" a="1"/>
  <c r="W55" i="23" s="1"/>
  <c r="S55" i="23"/>
  <c r="X55" i="23" a="1"/>
  <c r="X55" i="23" s="1"/>
  <c r="I11" i="23"/>
  <c r="Y55" i="23" a="1"/>
  <c r="Y55" i="23" s="1"/>
  <c r="I13" i="33" l="1"/>
  <c r="I14" i="33"/>
  <c r="I12" i="33"/>
  <c r="Y56" i="39" a="1"/>
  <c r="Y56" i="39" s="1"/>
  <c r="X56" i="39" a="1"/>
  <c r="X56" i="39" s="1"/>
  <c r="W56" i="39" a="1"/>
  <c r="W56" i="39" s="1"/>
  <c r="N57" i="39"/>
  <c r="O57" i="39" s="1"/>
  <c r="P57" i="39" s="1"/>
  <c r="Q57" i="39" s="1"/>
  <c r="R57" i="39" s="1"/>
  <c r="V57" i="39"/>
  <c r="N57" i="38"/>
  <c r="V57" i="38"/>
  <c r="Y56" i="38" a="1"/>
  <c r="Y56" i="38" s="1"/>
  <c r="X56" i="38" a="1"/>
  <c r="X56" i="38" s="1"/>
  <c r="W56" i="38" a="1"/>
  <c r="W56" i="38" s="1"/>
  <c r="M59" i="37"/>
  <c r="V58" i="37"/>
  <c r="Y57" i="37" a="1"/>
  <c r="Y57" i="37" s="1"/>
  <c r="O57" i="36"/>
  <c r="P57" i="36" s="1"/>
  <c r="Q57" i="36" s="1"/>
  <c r="R57" i="36" s="1"/>
  <c r="S55" i="35"/>
  <c r="W56" i="34" a="1"/>
  <c r="W56" i="34" s="1"/>
  <c r="Y56" i="34" a="1"/>
  <c r="Y56" i="34" s="1"/>
  <c r="X56" i="34" a="1"/>
  <c r="X56" i="34" s="1"/>
  <c r="N57" i="34"/>
  <c r="O57" i="34" s="1"/>
  <c r="P57" i="34" s="1"/>
  <c r="Q57" i="34" s="1"/>
  <c r="R57" i="34" s="1"/>
  <c r="V57" i="34"/>
  <c r="I11" i="33"/>
  <c r="S55" i="33"/>
  <c r="X55" i="33" s="1" a="1"/>
  <c r="X55" i="33" s="1"/>
  <c r="Y56" i="32" a="1"/>
  <c r="Y56" i="32" s="1"/>
  <c r="X56" i="32" a="1"/>
  <c r="X56" i="32" s="1"/>
  <c r="W56" i="32" a="1"/>
  <c r="W56" i="32" s="1"/>
  <c r="N57" i="32"/>
  <c r="V57" i="32"/>
  <c r="S55" i="31"/>
  <c r="V57" i="30"/>
  <c r="N57" i="30"/>
  <c r="O57" i="30" s="1"/>
  <c r="P57" i="30" s="1"/>
  <c r="Q57" i="30" s="1"/>
  <c r="R57" i="30" s="1"/>
  <c r="X56" i="30" a="1"/>
  <c r="X56" i="30" s="1"/>
  <c r="W56" i="30" a="1"/>
  <c r="W56" i="30" s="1"/>
  <c r="Y56" i="30" a="1"/>
  <c r="Y56" i="30" s="1"/>
  <c r="S55" i="29"/>
  <c r="W55" i="29" a="1"/>
  <c r="W55" i="29" s="1"/>
  <c r="V57" i="28"/>
  <c r="N57" i="28"/>
  <c r="X56" i="28" a="1"/>
  <c r="X56" i="28" s="1"/>
  <c r="W56" i="28" a="1"/>
  <c r="W56" i="28" s="1"/>
  <c r="Y56" i="28" a="1"/>
  <c r="Y56" i="28" s="1"/>
  <c r="R55" i="27"/>
  <c r="R55" i="26"/>
  <c r="M59" i="25"/>
  <c r="V58" i="25"/>
  <c r="Y57" i="25" a="1"/>
  <c r="Y57" i="25" s="1"/>
  <c r="W59" i="24" a="1"/>
  <c r="W59" i="24" s="1"/>
  <c r="S59" i="24"/>
  <c r="X59" i="24" a="1"/>
  <c r="X59" i="24" s="1"/>
  <c r="Y59" i="24" a="1"/>
  <c r="Y59" i="24" s="1"/>
  <c r="V56" i="23"/>
  <c r="M57" i="23"/>
  <c r="S57" i="39" l="1"/>
  <c r="X57" i="39" a="1"/>
  <c r="X57" i="39" s="1"/>
  <c r="W57" i="39" a="1"/>
  <c r="W57" i="39" s="1"/>
  <c r="O57" i="38"/>
  <c r="P57" i="38" s="1"/>
  <c r="Q57" i="38" s="1"/>
  <c r="R57" i="38" s="1"/>
  <c r="W58" i="37" a="1"/>
  <c r="W58" i="37" s="1"/>
  <c r="X58" i="37" a="1"/>
  <c r="X58" i="37" s="1"/>
  <c r="Y58" i="37" a="1"/>
  <c r="Y58" i="37" s="1"/>
  <c r="N59" i="37"/>
  <c r="O59" i="37" s="1"/>
  <c r="P59" i="37" s="1"/>
  <c r="Q59" i="37" s="1"/>
  <c r="R59" i="37" s="1"/>
  <c r="V59" i="37"/>
  <c r="S57" i="36"/>
  <c r="X57" i="36" a="1"/>
  <c r="X57" i="36" s="1"/>
  <c r="Y57" i="36" a="1"/>
  <c r="Y57" i="36" s="1"/>
  <c r="W57" i="36" a="1"/>
  <c r="W57" i="36" s="1"/>
  <c r="M57" i="35"/>
  <c r="V56" i="35"/>
  <c r="W55" i="35" a="1"/>
  <c r="W55" i="35" s="1"/>
  <c r="Y55" i="35" a="1"/>
  <c r="Y55" i="35" s="1"/>
  <c r="X55" i="35" a="1"/>
  <c r="X55" i="35" s="1"/>
  <c r="S57" i="34"/>
  <c r="X57" i="34" a="1"/>
  <c r="X57" i="34" s="1"/>
  <c r="W57" i="34" a="1"/>
  <c r="W57" i="34" s="1"/>
  <c r="M57" i="33"/>
  <c r="V56" i="33"/>
  <c r="W55" i="33" a="1"/>
  <c r="W55" i="33" s="1"/>
  <c r="Y55" i="33" a="1"/>
  <c r="Y55" i="33" s="1"/>
  <c r="O57" i="32"/>
  <c r="V56" i="31"/>
  <c r="M57" i="31"/>
  <c r="W55" i="31" a="1"/>
  <c r="W55" i="31" s="1"/>
  <c r="Y55" i="31" a="1"/>
  <c r="Y55" i="31" s="1"/>
  <c r="X55" i="31" a="1"/>
  <c r="X55" i="31" s="1"/>
  <c r="S57" i="30"/>
  <c r="W57" i="30" s="1" a="1"/>
  <c r="W57" i="30" s="1"/>
  <c r="M57" i="29"/>
  <c r="V56" i="29"/>
  <c r="Y55" i="29" a="1"/>
  <c r="Y55" i="29" s="1"/>
  <c r="X55" i="29" a="1"/>
  <c r="X55" i="29" s="1"/>
  <c r="O57" i="28"/>
  <c r="P57" i="28" s="1"/>
  <c r="Q57" i="28" s="1"/>
  <c r="R57" i="28" s="1"/>
  <c r="W55" i="27" a="1"/>
  <c r="W55" i="27" s="1"/>
  <c r="Y55" i="27" a="1"/>
  <c r="Y55" i="27" s="1"/>
  <c r="X55" i="27" a="1"/>
  <c r="X55" i="27" s="1"/>
  <c r="S55" i="27"/>
  <c r="W55" i="26" a="1"/>
  <c r="W55" i="26" s="1"/>
  <c r="X55" i="26" a="1"/>
  <c r="X55" i="26" s="1"/>
  <c r="S55" i="26"/>
  <c r="X58" i="25" a="1"/>
  <c r="X58" i="25" s="1"/>
  <c r="W58" i="25" a="1"/>
  <c r="W58" i="25" s="1"/>
  <c r="Y58" i="25" a="1"/>
  <c r="Y58" i="25" s="1"/>
  <c r="N59" i="25"/>
  <c r="O59" i="25" s="1"/>
  <c r="P59" i="25" s="1"/>
  <c r="Q59" i="25" s="1"/>
  <c r="R59" i="25" s="1"/>
  <c r="V59" i="25"/>
  <c r="M61" i="24"/>
  <c r="V60" i="24"/>
  <c r="V57" i="23"/>
  <c r="N57" i="23"/>
  <c r="X56" i="23" a="1"/>
  <c r="X56" i="23" s="1"/>
  <c r="Y56" i="23" a="1"/>
  <c r="Y56" i="23" s="1"/>
  <c r="W56" i="23" a="1"/>
  <c r="W56" i="23" s="1"/>
  <c r="V58" i="39" l="1"/>
  <c r="M59" i="39"/>
  <c r="Y57" i="39" a="1"/>
  <c r="Y57" i="39" s="1"/>
  <c r="S57" i="38"/>
  <c r="X57" i="38" s="1" a="1"/>
  <c r="X57" i="38" s="1"/>
  <c r="W57" i="38" a="1"/>
  <c r="W57" i="38" s="1"/>
  <c r="Y57" i="38" a="1"/>
  <c r="Y57" i="38" s="1"/>
  <c r="S59" i="37"/>
  <c r="X59" i="37" a="1"/>
  <c r="X59" i="37" s="1"/>
  <c r="V58" i="36"/>
  <c r="M59" i="36"/>
  <c r="W56" i="35" a="1"/>
  <c r="W56" i="35" s="1"/>
  <c r="X56" i="35" a="1"/>
  <c r="X56" i="35" s="1"/>
  <c r="Y56" i="35" a="1"/>
  <c r="Y56" i="35" s="1"/>
  <c r="V57" i="35"/>
  <c r="N57" i="35"/>
  <c r="O57" i="35" s="1"/>
  <c r="P57" i="35" s="1"/>
  <c r="Q57" i="35" s="1"/>
  <c r="R57" i="35" s="1"/>
  <c r="M59" i="34"/>
  <c r="V58" i="34"/>
  <c r="Y57" i="34" a="1"/>
  <c r="Y57" i="34" s="1"/>
  <c r="X56" i="33" a="1"/>
  <c r="X56" i="33" s="1"/>
  <c r="Y56" i="33" a="1"/>
  <c r="Y56" i="33" s="1"/>
  <c r="W56" i="33" a="1"/>
  <c r="W56" i="33" s="1"/>
  <c r="V57" i="33"/>
  <c r="N57" i="33"/>
  <c r="P57" i="32"/>
  <c r="Y56" i="31" a="1"/>
  <c r="Y56" i="31" s="1"/>
  <c r="X56" i="31" a="1"/>
  <c r="X56" i="31" s="1"/>
  <c r="W56" i="31" a="1"/>
  <c r="W56" i="31" s="1"/>
  <c r="V57" i="31"/>
  <c r="N57" i="31"/>
  <c r="O57" i="31" s="1"/>
  <c r="P57" i="31" s="1"/>
  <c r="Q57" i="31" s="1"/>
  <c r="R57" i="31" s="1"/>
  <c r="V58" i="30"/>
  <c r="M59" i="30"/>
  <c r="Y57" i="30" a="1"/>
  <c r="Y57" i="30" s="1"/>
  <c r="X57" i="30" a="1"/>
  <c r="X57" i="30" s="1"/>
  <c r="N57" i="29"/>
  <c r="V57" i="29"/>
  <c r="Y56" i="29" a="1"/>
  <c r="Y56" i="29" s="1"/>
  <c r="X56" i="29" a="1"/>
  <c r="X56" i="29" s="1"/>
  <c r="W56" i="29" a="1"/>
  <c r="W56" i="29" s="1"/>
  <c r="S57" i="28"/>
  <c r="W57" i="28" a="1"/>
  <c r="W57" i="28" s="1"/>
  <c r="M57" i="27"/>
  <c r="V56" i="27"/>
  <c r="M57" i="26"/>
  <c r="V56" i="26"/>
  <c r="Y55" i="26" a="1"/>
  <c r="Y55" i="26" s="1"/>
  <c r="S59" i="25"/>
  <c r="Y60" i="24" a="1"/>
  <c r="Y60" i="24" s="1"/>
  <c r="X60" i="24" a="1"/>
  <c r="X60" i="24" s="1"/>
  <c r="W60" i="24" a="1"/>
  <c r="W60" i="24" s="1"/>
  <c r="V61" i="24"/>
  <c r="N61" i="24"/>
  <c r="O61" i="24" s="1"/>
  <c r="P61" i="24" s="1"/>
  <c r="Q61" i="24" s="1"/>
  <c r="R61" i="24" s="1"/>
  <c r="O57" i="23"/>
  <c r="P57" i="23" s="1"/>
  <c r="Q57" i="23" s="1"/>
  <c r="R57" i="23" s="1"/>
  <c r="X58" i="39" l="1" a="1"/>
  <c r="X58" i="39" s="1"/>
  <c r="Y58" i="39" a="1"/>
  <c r="Y58" i="39" s="1"/>
  <c r="W58" i="39" a="1"/>
  <c r="W58" i="39" s="1"/>
  <c r="N59" i="39"/>
  <c r="O59" i="39" s="1"/>
  <c r="P59" i="39" s="1"/>
  <c r="Q59" i="39" s="1"/>
  <c r="R59" i="39" s="1"/>
  <c r="V59" i="39"/>
  <c r="V58" i="38"/>
  <c r="M59" i="38"/>
  <c r="V60" i="37"/>
  <c r="M61" i="37"/>
  <c r="W59" i="37" a="1"/>
  <c r="W59" i="37" s="1"/>
  <c r="Y59" i="37" a="1"/>
  <c r="Y59" i="37" s="1"/>
  <c r="V59" i="36"/>
  <c r="N59" i="36"/>
  <c r="O59" i="36" s="1"/>
  <c r="P59" i="36" s="1"/>
  <c r="Q59" i="36" s="1"/>
  <c r="R59" i="36" s="1"/>
  <c r="X58" i="36" a="1"/>
  <c r="X58" i="36" s="1"/>
  <c r="Y58" i="36" a="1"/>
  <c r="Y58" i="36" s="1"/>
  <c r="W58" i="36" a="1"/>
  <c r="W58" i="36" s="1"/>
  <c r="Y57" i="35" a="1"/>
  <c r="Y57" i="35" s="1"/>
  <c r="S57" i="35"/>
  <c r="X58" i="34" a="1"/>
  <c r="X58" i="34" s="1"/>
  <c r="Y58" i="34" a="1"/>
  <c r="Y58" i="34" s="1"/>
  <c r="W58" i="34" a="1"/>
  <c r="W58" i="34" s="1"/>
  <c r="N59" i="34"/>
  <c r="O59" i="34" s="1"/>
  <c r="P59" i="34" s="1"/>
  <c r="Q59" i="34" s="1"/>
  <c r="R59" i="34" s="1"/>
  <c r="V59" i="34"/>
  <c r="O57" i="33"/>
  <c r="Q57" i="32"/>
  <c r="S57" i="31"/>
  <c r="N59" i="30"/>
  <c r="O59" i="30" s="1"/>
  <c r="P59" i="30" s="1"/>
  <c r="Q59" i="30" s="1"/>
  <c r="R59" i="30" s="1"/>
  <c r="V59" i="30"/>
  <c r="Y58" i="30" a="1"/>
  <c r="Y58" i="30" s="1"/>
  <c r="X58" i="30" a="1"/>
  <c r="X58" i="30" s="1"/>
  <c r="W58" i="30" a="1"/>
  <c r="W58" i="30" s="1"/>
  <c r="O57" i="29"/>
  <c r="P57" i="29" s="1"/>
  <c r="Q57" i="29" s="1"/>
  <c r="R57" i="29" s="1"/>
  <c r="M59" i="28"/>
  <c r="V58" i="28"/>
  <c r="Y57" i="28" a="1"/>
  <c r="Y57" i="28" s="1"/>
  <c r="X57" i="28" a="1"/>
  <c r="X57" i="28" s="1"/>
  <c r="Y56" i="27" a="1"/>
  <c r="Y56" i="27" s="1"/>
  <c r="W56" i="27" a="1"/>
  <c r="W56" i="27" s="1"/>
  <c r="X56" i="27" a="1"/>
  <c r="X56" i="27" s="1"/>
  <c r="N57" i="27"/>
  <c r="O57" i="27" s="1"/>
  <c r="P57" i="27" s="1"/>
  <c r="Q57" i="27" s="1"/>
  <c r="R57" i="27" s="1"/>
  <c r="V57" i="27"/>
  <c r="Y56" i="26" a="1"/>
  <c r="Y56" i="26" s="1"/>
  <c r="W56" i="26" a="1"/>
  <c r="W56" i="26" s="1"/>
  <c r="X56" i="26" a="1"/>
  <c r="X56" i="26" s="1"/>
  <c r="N57" i="26"/>
  <c r="O57" i="26" s="1"/>
  <c r="P57" i="26" s="1"/>
  <c r="Q57" i="26" s="1"/>
  <c r="R57" i="26" s="1"/>
  <c r="V57" i="26"/>
  <c r="V60" i="25"/>
  <c r="M61" i="25"/>
  <c r="X59" i="25" a="1"/>
  <c r="X59" i="25" s="1"/>
  <c r="W59" i="25" a="1"/>
  <c r="W59" i="25" s="1"/>
  <c r="Y59" i="25" a="1"/>
  <c r="Y59" i="25" s="1"/>
  <c r="W61" i="24" a="1"/>
  <c r="W61" i="24" s="1"/>
  <c r="X61" i="24" a="1"/>
  <c r="X61" i="24" s="1"/>
  <c r="S61" i="24"/>
  <c r="Y61" i="24" a="1"/>
  <c r="Y61" i="24" s="1"/>
  <c r="S57" i="23"/>
  <c r="Y57" i="23" s="1" a="1"/>
  <c r="Y57" i="23" s="1"/>
  <c r="X57" i="23" a="1"/>
  <c r="X57" i="23" s="1"/>
  <c r="S59" i="39" l="1"/>
  <c r="V59" i="38"/>
  <c r="N59" i="38"/>
  <c r="O59" i="38" s="1"/>
  <c r="P59" i="38" s="1"/>
  <c r="Q59" i="38" s="1"/>
  <c r="R59" i="38" s="1"/>
  <c r="W58" i="38" a="1"/>
  <c r="W58" i="38" s="1"/>
  <c r="Y58" i="38" a="1"/>
  <c r="Y58" i="38" s="1"/>
  <c r="X58" i="38" a="1"/>
  <c r="X58" i="38" s="1"/>
  <c r="V61" i="37"/>
  <c r="N61" i="37"/>
  <c r="O61" i="37" s="1"/>
  <c r="P61" i="37" s="1"/>
  <c r="Q61" i="37" s="1"/>
  <c r="R61" i="37" s="1"/>
  <c r="X60" i="37" a="1"/>
  <c r="X60" i="37" s="1"/>
  <c r="W60" i="37" a="1"/>
  <c r="W60" i="37" s="1"/>
  <c r="Y60" i="37" a="1"/>
  <c r="Y60" i="37" s="1"/>
  <c r="S59" i="36"/>
  <c r="W59" i="36" s="1" a="1"/>
  <c r="W59" i="36" s="1"/>
  <c r="M59" i="35"/>
  <c r="V58" i="35"/>
  <c r="X57" i="35" a="1"/>
  <c r="X57" i="35" s="1"/>
  <c r="W57" i="35" a="1"/>
  <c r="W57" i="35" s="1"/>
  <c r="S59" i="34"/>
  <c r="X59" i="34" s="1" a="1"/>
  <c r="X59" i="34" s="1"/>
  <c r="P57" i="33"/>
  <c r="R57" i="32"/>
  <c r="M59" i="31"/>
  <c r="V58" i="31"/>
  <c r="W57" i="31" a="1"/>
  <c r="W57" i="31" s="1"/>
  <c r="X57" i="31" a="1"/>
  <c r="X57" i="31" s="1"/>
  <c r="Y57" i="31" a="1"/>
  <c r="Y57" i="31" s="1"/>
  <c r="S59" i="30"/>
  <c r="X59" i="30" a="1"/>
  <c r="X59" i="30" s="1"/>
  <c r="S57" i="29"/>
  <c r="Y57" i="29" a="1"/>
  <c r="Y57" i="29" s="1"/>
  <c r="V59" i="28"/>
  <c r="N59" i="28"/>
  <c r="O59" i="28" s="1"/>
  <c r="P59" i="28" s="1"/>
  <c r="Q59" i="28" s="1"/>
  <c r="R59" i="28" s="1"/>
  <c r="W58" i="28" a="1"/>
  <c r="W58" i="28" s="1"/>
  <c r="X58" i="28" a="1"/>
  <c r="X58" i="28" s="1"/>
  <c r="Y58" i="28" a="1"/>
  <c r="Y58" i="28" s="1"/>
  <c r="S57" i="27"/>
  <c r="X57" i="27" a="1"/>
  <c r="X57" i="27" s="1"/>
  <c r="S57" i="26"/>
  <c r="Y57" i="26" s="1" a="1"/>
  <c r="Y57" i="26" s="1"/>
  <c r="X57" i="26" a="1"/>
  <c r="X57" i="26" s="1"/>
  <c r="V61" i="25"/>
  <c r="N61" i="25"/>
  <c r="O61" i="25" s="1"/>
  <c r="P61" i="25" s="1"/>
  <c r="Q61" i="25" s="1"/>
  <c r="R61" i="25" s="1"/>
  <c r="W60" i="25" a="1"/>
  <c r="W60" i="25" s="1"/>
  <c r="Y60" i="25" a="1"/>
  <c r="Y60" i="25" s="1"/>
  <c r="X60" i="25" a="1"/>
  <c r="X60" i="25" s="1"/>
  <c r="V62" i="24"/>
  <c r="M63" i="24"/>
  <c r="W57" i="23" a="1"/>
  <c r="W57" i="23" s="1"/>
  <c r="V58" i="23"/>
  <c r="M59" i="23"/>
  <c r="M61" i="39" l="1"/>
  <c r="V60" i="39"/>
  <c r="W59" i="39" a="1"/>
  <c r="W59" i="39" s="1"/>
  <c r="X59" i="39" a="1"/>
  <c r="X59" i="39" s="1"/>
  <c r="Y59" i="39" a="1"/>
  <c r="Y59" i="39" s="1"/>
  <c r="S59" i="38"/>
  <c r="Y59" i="38" a="1"/>
  <c r="Y59" i="38" s="1"/>
  <c r="S61" i="37"/>
  <c r="M61" i="36"/>
  <c r="V60" i="36"/>
  <c r="X59" i="36" a="1"/>
  <c r="X59" i="36" s="1"/>
  <c r="Y59" i="36" a="1"/>
  <c r="Y59" i="36" s="1"/>
  <c r="Y58" i="35" a="1"/>
  <c r="Y58" i="35" s="1"/>
  <c r="X58" i="35" a="1"/>
  <c r="X58" i="35" s="1"/>
  <c r="W58" i="35" a="1"/>
  <c r="W58" i="35" s="1"/>
  <c r="V59" i="35"/>
  <c r="N59" i="35"/>
  <c r="O59" i="35" s="1"/>
  <c r="P59" i="35" s="1"/>
  <c r="Q59" i="35" s="1"/>
  <c r="R59" i="35" s="1"/>
  <c r="Y59" i="34" a="1"/>
  <c r="Y59" i="34" s="1"/>
  <c r="M61" i="34"/>
  <c r="V60" i="34"/>
  <c r="W59" i="34" a="1"/>
  <c r="W59" i="34" s="1"/>
  <c r="Q57" i="33"/>
  <c r="S57" i="32"/>
  <c r="X57" i="32" s="1" a="1"/>
  <c r="X57" i="32" s="1"/>
  <c r="W57" i="32" a="1"/>
  <c r="W57" i="32" s="1"/>
  <c r="X58" i="31" a="1"/>
  <c r="X58" i="31" s="1"/>
  <c r="W58" i="31" a="1"/>
  <c r="W58" i="31" s="1"/>
  <c r="Y58" i="31" a="1"/>
  <c r="Y58" i="31" s="1"/>
  <c r="V59" i="31"/>
  <c r="N59" i="31"/>
  <c r="O59" i="31" s="1"/>
  <c r="P59" i="31" s="1"/>
  <c r="Q59" i="31" s="1"/>
  <c r="R59" i="31" s="1"/>
  <c r="V60" i="30"/>
  <c r="M61" i="30"/>
  <c r="W59" i="30" a="1"/>
  <c r="W59" i="30" s="1"/>
  <c r="Y59" i="30" a="1"/>
  <c r="Y59" i="30" s="1"/>
  <c r="M59" i="29"/>
  <c r="V58" i="29"/>
  <c r="W57" i="29" a="1"/>
  <c r="W57" i="29" s="1"/>
  <c r="X57" i="29" a="1"/>
  <c r="X57" i="29" s="1"/>
  <c r="X59" i="28" a="1"/>
  <c r="X59" i="28" s="1"/>
  <c r="S59" i="28"/>
  <c r="W59" i="28" a="1"/>
  <c r="W59" i="28" s="1"/>
  <c r="Y59" i="28" a="1"/>
  <c r="Y59" i="28" s="1"/>
  <c r="V58" i="27"/>
  <c r="M59" i="27"/>
  <c r="W57" i="27" a="1"/>
  <c r="W57" i="27" s="1"/>
  <c r="Y57" i="27" a="1"/>
  <c r="Y57" i="27" s="1"/>
  <c r="W57" i="26" a="1"/>
  <c r="W57" i="26" s="1"/>
  <c r="V58" i="26"/>
  <c r="M59" i="26"/>
  <c r="S61" i="25"/>
  <c r="Y61" i="25" s="1" a="1"/>
  <c r="Y61" i="25" s="1"/>
  <c r="W61" i="25" a="1"/>
  <c r="W61" i="25" s="1"/>
  <c r="V63" i="24"/>
  <c r="N63" i="24"/>
  <c r="O63" i="24" s="1"/>
  <c r="P63" i="24" s="1"/>
  <c r="Q63" i="24" s="1"/>
  <c r="R63" i="24" s="1"/>
  <c r="X62" i="24" a="1"/>
  <c r="X62" i="24" s="1"/>
  <c r="W62" i="24" a="1"/>
  <c r="W62" i="24" s="1"/>
  <c r="Y62" i="24" a="1"/>
  <c r="Y62" i="24" s="1"/>
  <c r="W58" i="23" a="1"/>
  <c r="W58" i="23" s="1"/>
  <c r="X58" i="23" a="1"/>
  <c r="X58" i="23" s="1"/>
  <c r="Y58" i="23" a="1"/>
  <c r="Y58" i="23" s="1"/>
  <c r="V59" i="23"/>
  <c r="N59" i="23"/>
  <c r="O59" i="23" s="1"/>
  <c r="P59" i="23" s="1"/>
  <c r="Q59" i="23" s="1"/>
  <c r="R59" i="23" s="1"/>
  <c r="X60" i="39" l="1" a="1"/>
  <c r="X60" i="39" s="1"/>
  <c r="W60" i="39" a="1"/>
  <c r="W60" i="39" s="1"/>
  <c r="Y60" i="39" a="1"/>
  <c r="Y60" i="39" s="1"/>
  <c r="V61" i="39"/>
  <c r="N61" i="39"/>
  <c r="O61" i="39" s="1"/>
  <c r="P61" i="39" s="1"/>
  <c r="Q61" i="39" s="1"/>
  <c r="R61" i="39" s="1"/>
  <c r="M61" i="38"/>
  <c r="V60" i="38"/>
  <c r="X59" i="38" a="1"/>
  <c r="X59" i="38" s="1"/>
  <c r="W59" i="38" a="1"/>
  <c r="W59" i="38" s="1"/>
  <c r="V62" i="37"/>
  <c r="M63" i="37"/>
  <c r="Y61" i="37" a="1"/>
  <c r="Y61" i="37" s="1"/>
  <c r="W61" i="37" a="1"/>
  <c r="W61" i="37" s="1"/>
  <c r="X61" i="37" a="1"/>
  <c r="X61" i="37" s="1"/>
  <c r="Y60" i="36" a="1"/>
  <c r="Y60" i="36" s="1"/>
  <c r="W60" i="36" a="1"/>
  <c r="W60" i="36" s="1"/>
  <c r="X60" i="36" a="1"/>
  <c r="X60" i="36" s="1"/>
  <c r="V61" i="36"/>
  <c r="N61" i="36"/>
  <c r="O61" i="36" s="1"/>
  <c r="P61" i="36" s="1"/>
  <c r="Q61" i="36" s="1"/>
  <c r="R61" i="36" s="1"/>
  <c r="S59" i="35"/>
  <c r="X59" i="35" a="1"/>
  <c r="X59" i="35" s="1"/>
  <c r="Y60" i="34" a="1"/>
  <c r="Y60" i="34" s="1"/>
  <c r="X60" i="34" a="1"/>
  <c r="X60" i="34" s="1"/>
  <c r="W60" i="34" a="1"/>
  <c r="W60" i="34" s="1"/>
  <c r="V61" i="34"/>
  <c r="N61" i="34"/>
  <c r="O61" i="34" s="1"/>
  <c r="P61" i="34" s="1"/>
  <c r="Q61" i="34" s="1"/>
  <c r="R61" i="34" s="1"/>
  <c r="R57" i="33"/>
  <c r="V58" i="32"/>
  <c r="M59" i="32"/>
  <c r="Y57" i="32" a="1"/>
  <c r="Y57" i="32" s="1"/>
  <c r="S59" i="31"/>
  <c r="V61" i="30"/>
  <c r="N61" i="30"/>
  <c r="O61" i="30" s="1"/>
  <c r="P61" i="30" s="1"/>
  <c r="Q61" i="30" s="1"/>
  <c r="R61" i="30" s="1"/>
  <c r="W60" i="30" a="1"/>
  <c r="W60" i="30" s="1"/>
  <c r="Y60" i="30" a="1"/>
  <c r="Y60" i="30" s="1"/>
  <c r="X60" i="30" a="1"/>
  <c r="X60" i="30" s="1"/>
  <c r="X58" i="29" a="1"/>
  <c r="X58" i="29" s="1"/>
  <c r="Y58" i="29" a="1"/>
  <c r="Y58" i="29" s="1"/>
  <c r="W58" i="29" a="1"/>
  <c r="W58" i="29" s="1"/>
  <c r="V59" i="29"/>
  <c r="N59" i="29"/>
  <c r="O59" i="29" s="1"/>
  <c r="P59" i="29" s="1"/>
  <c r="Q59" i="29" s="1"/>
  <c r="R59" i="29" s="1"/>
  <c r="M61" i="28"/>
  <c r="V60" i="28"/>
  <c r="N59" i="27"/>
  <c r="O59" i="27" s="1"/>
  <c r="P59" i="27" s="1"/>
  <c r="Q59" i="27" s="1"/>
  <c r="R59" i="27" s="1"/>
  <c r="V59" i="27"/>
  <c r="W58" i="27" a="1"/>
  <c r="W58" i="27" s="1"/>
  <c r="Y58" i="27" a="1"/>
  <c r="Y58" i="27" s="1"/>
  <c r="X58" i="27" a="1"/>
  <c r="X58" i="27" s="1"/>
  <c r="V59" i="26"/>
  <c r="N59" i="26"/>
  <c r="O59" i="26" s="1"/>
  <c r="P59" i="26" s="1"/>
  <c r="Q59" i="26" s="1"/>
  <c r="R59" i="26" s="1"/>
  <c r="W58" i="26" a="1"/>
  <c r="W58" i="26" s="1"/>
  <c r="Y58" i="26" a="1"/>
  <c r="Y58" i="26" s="1"/>
  <c r="X58" i="26" a="1"/>
  <c r="X58" i="26" s="1"/>
  <c r="V62" i="25"/>
  <c r="M63" i="25"/>
  <c r="X61" i="25" a="1"/>
  <c r="X61" i="25" s="1"/>
  <c r="S63" i="24"/>
  <c r="S59" i="23"/>
  <c r="X59" i="23" a="1"/>
  <c r="X59" i="23" s="1"/>
  <c r="S61" i="39" l="1"/>
  <c r="X61" i="39" a="1"/>
  <c r="X61" i="39" s="1"/>
  <c r="W61" i="39" a="1"/>
  <c r="W61" i="39" s="1"/>
  <c r="Y61" i="39" a="1"/>
  <c r="Y61" i="39" s="1"/>
  <c r="Y60" i="38" a="1"/>
  <c r="Y60" i="38" s="1"/>
  <c r="X60" i="38" a="1"/>
  <c r="X60" i="38" s="1"/>
  <c r="W60" i="38" a="1"/>
  <c r="W60" i="38" s="1"/>
  <c r="V61" i="38"/>
  <c r="N61" i="38"/>
  <c r="O61" i="38" s="1"/>
  <c r="P61" i="38" s="1"/>
  <c r="Q61" i="38" s="1"/>
  <c r="R61" i="38" s="1"/>
  <c r="N63" i="37"/>
  <c r="O63" i="37" s="1"/>
  <c r="P63" i="37" s="1"/>
  <c r="Q63" i="37" s="1"/>
  <c r="R63" i="37" s="1"/>
  <c r="V63" i="37"/>
  <c r="Y62" i="37" a="1"/>
  <c r="Y62" i="37" s="1"/>
  <c r="W62" i="37" a="1"/>
  <c r="W62" i="37" s="1"/>
  <c r="X62" i="37" a="1"/>
  <c r="X62" i="37" s="1"/>
  <c r="S61" i="36"/>
  <c r="V60" i="35"/>
  <c r="M61" i="35"/>
  <c r="Y59" i="35" a="1"/>
  <c r="Y59" i="35" s="1"/>
  <c r="W59" i="35" a="1"/>
  <c r="W59" i="35" s="1"/>
  <c r="S61" i="34"/>
  <c r="X61" i="34" s="1" a="1"/>
  <c r="X61" i="34" s="1"/>
  <c r="Y61" i="34" a="1"/>
  <c r="Y61" i="34" s="1"/>
  <c r="S57" i="33"/>
  <c r="X57" i="33" a="1"/>
  <c r="X57" i="33" s="1"/>
  <c r="V59" i="32"/>
  <c r="N59" i="32"/>
  <c r="O59" i="32" s="1"/>
  <c r="P59" i="32" s="1"/>
  <c r="Q59" i="32" s="1"/>
  <c r="R59" i="32" s="1"/>
  <c r="X58" i="32" a="1"/>
  <c r="X58" i="32" s="1"/>
  <c r="Y58" i="32" a="1"/>
  <c r="Y58" i="32" s="1"/>
  <c r="W58" i="32" a="1"/>
  <c r="W58" i="32" s="1"/>
  <c r="M61" i="31"/>
  <c r="V60" i="31"/>
  <c r="Y59" i="31" a="1"/>
  <c r="Y59" i="31" s="1"/>
  <c r="X59" i="31" a="1"/>
  <c r="X59" i="31" s="1"/>
  <c r="W59" i="31" a="1"/>
  <c r="W59" i="31" s="1"/>
  <c r="S61" i="30"/>
  <c r="W61" i="30" s="1" a="1"/>
  <c r="W61" i="30" s="1"/>
  <c r="X61" i="30" a="1"/>
  <c r="X61" i="30" s="1"/>
  <c r="Y61" i="30" a="1"/>
  <c r="Y61" i="30" s="1"/>
  <c r="S59" i="29"/>
  <c r="W59" i="29" s="1" a="1"/>
  <c r="W59" i="29" s="1"/>
  <c r="X59" i="29" a="1"/>
  <c r="X59" i="29" s="1"/>
  <c r="Y60" i="28" a="1"/>
  <c r="Y60" i="28" s="1"/>
  <c r="X60" i="28" a="1"/>
  <c r="X60" i="28" s="1"/>
  <c r="W60" i="28" a="1"/>
  <c r="W60" i="28" s="1"/>
  <c r="N61" i="28"/>
  <c r="O61" i="28" s="1"/>
  <c r="P61" i="28" s="1"/>
  <c r="Q61" i="28" s="1"/>
  <c r="R61" i="28" s="1"/>
  <c r="V61" i="28"/>
  <c r="S59" i="27"/>
  <c r="X59" i="27" s="1" a="1"/>
  <c r="X59" i="27" s="1"/>
  <c r="X59" i="26" a="1"/>
  <c r="X59" i="26" s="1"/>
  <c r="S59" i="26"/>
  <c r="V63" i="25"/>
  <c r="N63" i="25"/>
  <c r="O63" i="25" s="1"/>
  <c r="P63" i="25" s="1"/>
  <c r="Q63" i="25" s="1"/>
  <c r="R63" i="25" s="1"/>
  <c r="W62" i="25" a="1"/>
  <c r="W62" i="25" s="1"/>
  <c r="Y62" i="25" a="1"/>
  <c r="Y62" i="25" s="1"/>
  <c r="X62" i="25" a="1"/>
  <c r="X62" i="25" s="1"/>
  <c r="M65" i="24"/>
  <c r="V64" i="24"/>
  <c r="Y63" i="24" a="1"/>
  <c r="Y63" i="24" s="1"/>
  <c r="W63" i="24" a="1"/>
  <c r="W63" i="24" s="1"/>
  <c r="X63" i="24" a="1"/>
  <c r="X63" i="24" s="1"/>
  <c r="V60" i="23"/>
  <c r="M61" i="23"/>
  <c r="Y59" i="23" a="1"/>
  <c r="Y59" i="23" s="1"/>
  <c r="W59" i="23" a="1"/>
  <c r="W59" i="23" s="1"/>
  <c r="V62" i="39" l="1"/>
  <c r="M63" i="39"/>
  <c r="S61" i="38"/>
  <c r="X61" i="38" a="1"/>
  <c r="X61" i="38" s="1"/>
  <c r="X63" i="37" a="1"/>
  <c r="X63" i="37" s="1"/>
  <c r="S63" i="37"/>
  <c r="W63" i="37" a="1"/>
  <c r="W63" i="37" s="1"/>
  <c r="M63" i="36"/>
  <c r="V62" i="36"/>
  <c r="X61" i="36" a="1"/>
  <c r="X61" i="36" s="1"/>
  <c r="Y61" i="36" a="1"/>
  <c r="Y61" i="36" s="1"/>
  <c r="W61" i="36" a="1"/>
  <c r="W61" i="36" s="1"/>
  <c r="N61" i="35"/>
  <c r="O61" i="35" s="1"/>
  <c r="P61" i="35" s="1"/>
  <c r="Q61" i="35" s="1"/>
  <c r="R61" i="35" s="1"/>
  <c r="V61" i="35"/>
  <c r="Y60" i="35" a="1"/>
  <c r="Y60" i="35" s="1"/>
  <c r="W60" i="35" a="1"/>
  <c r="W60" i="35" s="1"/>
  <c r="X60" i="35" a="1"/>
  <c r="X60" i="35" s="1"/>
  <c r="V62" i="34"/>
  <c r="M63" i="34"/>
  <c r="W61" i="34" a="1"/>
  <c r="W61" i="34" s="1"/>
  <c r="M59" i="33"/>
  <c r="V58" i="33"/>
  <c r="Y57" i="33" a="1"/>
  <c r="Y57" i="33" s="1"/>
  <c r="W57" i="33" a="1"/>
  <c r="W57" i="33" s="1"/>
  <c r="S59" i="32"/>
  <c r="X60" i="31" a="1"/>
  <c r="X60" i="31" s="1"/>
  <c r="Y60" i="31" a="1"/>
  <c r="Y60" i="31" s="1"/>
  <c r="W60" i="31" a="1"/>
  <c r="W60" i="31" s="1"/>
  <c r="N61" i="31"/>
  <c r="O61" i="31" s="1"/>
  <c r="P61" i="31" s="1"/>
  <c r="Q61" i="31" s="1"/>
  <c r="R61" i="31" s="1"/>
  <c r="V61" i="31"/>
  <c r="V62" i="30"/>
  <c r="M63" i="30"/>
  <c r="V60" i="29"/>
  <c r="M61" i="29"/>
  <c r="Y59" i="29" a="1"/>
  <c r="Y59" i="29" s="1"/>
  <c r="Y61" i="28" a="1"/>
  <c r="Y61" i="28" s="1"/>
  <c r="W61" i="28" a="1"/>
  <c r="W61" i="28" s="1"/>
  <c r="S61" i="28"/>
  <c r="X61" i="28" a="1"/>
  <c r="X61" i="28" s="1"/>
  <c r="W59" i="27" a="1"/>
  <c r="W59" i="27" s="1"/>
  <c r="M61" i="27"/>
  <c r="V60" i="27"/>
  <c r="Y59" i="27" a="1"/>
  <c r="Y59" i="27" s="1"/>
  <c r="V60" i="26"/>
  <c r="M61" i="26"/>
  <c r="Y59" i="26" a="1"/>
  <c r="Y59" i="26" s="1"/>
  <c r="W59" i="26" a="1"/>
  <c r="W59" i="26" s="1"/>
  <c r="S63" i="25"/>
  <c r="X63" i="25" a="1"/>
  <c r="X63" i="25" s="1"/>
  <c r="W64" i="24" a="1"/>
  <c r="W64" i="24" s="1"/>
  <c r="X64" i="24" a="1"/>
  <c r="X64" i="24" s="1"/>
  <c r="Y64" i="24" a="1"/>
  <c r="Y64" i="24" s="1"/>
  <c r="V65" i="24"/>
  <c r="N65" i="24"/>
  <c r="O65" i="24" s="1"/>
  <c r="P65" i="24" s="1"/>
  <c r="Q65" i="24" s="1"/>
  <c r="R65" i="24" s="1"/>
  <c r="V61" i="23"/>
  <c r="N61" i="23"/>
  <c r="O61" i="23" s="1"/>
  <c r="P61" i="23" s="1"/>
  <c r="Q61" i="23" s="1"/>
  <c r="R61" i="23" s="1"/>
  <c r="W60" i="23" a="1"/>
  <c r="W60" i="23" s="1"/>
  <c r="Y60" i="23" a="1"/>
  <c r="Y60" i="23" s="1"/>
  <c r="X60" i="23" a="1"/>
  <c r="X60" i="23" s="1"/>
  <c r="V63" i="39" l="1"/>
  <c r="N63" i="39"/>
  <c r="O63" i="39" s="1"/>
  <c r="P63" i="39" s="1"/>
  <c r="Q63" i="39" s="1"/>
  <c r="R63" i="39" s="1"/>
  <c r="X62" i="39" a="1"/>
  <c r="X62" i="39" s="1"/>
  <c r="W62" i="39" a="1"/>
  <c r="W62" i="39" s="1"/>
  <c r="Y62" i="39" a="1"/>
  <c r="Y62" i="39" s="1"/>
  <c r="M63" i="38"/>
  <c r="V62" i="38"/>
  <c r="W61" i="38" a="1"/>
  <c r="W61" i="38" s="1"/>
  <c r="Y61" i="38" a="1"/>
  <c r="Y61" i="38" s="1"/>
  <c r="V64" i="37"/>
  <c r="M65" i="37"/>
  <c r="Y63" i="37" a="1"/>
  <c r="Y63" i="37" s="1"/>
  <c r="X62" i="36" a="1"/>
  <c r="X62" i="36" s="1"/>
  <c r="Y62" i="36" a="1"/>
  <c r="Y62" i="36" s="1"/>
  <c r="W62" i="36" a="1"/>
  <c r="W62" i="36" s="1"/>
  <c r="V63" i="36"/>
  <c r="N63" i="36"/>
  <c r="O63" i="36" s="1"/>
  <c r="P63" i="36" s="1"/>
  <c r="Q63" i="36" s="1"/>
  <c r="R63" i="36" s="1"/>
  <c r="S61" i="35"/>
  <c r="V63" i="34"/>
  <c r="N63" i="34"/>
  <c r="O63" i="34" s="1"/>
  <c r="P63" i="34" s="1"/>
  <c r="Q63" i="34" s="1"/>
  <c r="R63" i="34" s="1"/>
  <c r="X62" i="34" a="1"/>
  <c r="X62" i="34" s="1"/>
  <c r="W62" i="34" a="1"/>
  <c r="W62" i="34" s="1"/>
  <c r="Y62" i="34" a="1"/>
  <c r="Y62" i="34" s="1"/>
  <c r="W58" i="33" a="1"/>
  <c r="W58" i="33" s="1"/>
  <c r="X58" i="33" a="1"/>
  <c r="X58" i="33" s="1"/>
  <c r="Y58" i="33" a="1"/>
  <c r="Y58" i="33" s="1"/>
  <c r="V59" i="33"/>
  <c r="N59" i="33"/>
  <c r="O59" i="33" s="1"/>
  <c r="P59" i="33" s="1"/>
  <c r="Q59" i="33" s="1"/>
  <c r="R59" i="33" s="1"/>
  <c r="V60" i="32"/>
  <c r="M61" i="32"/>
  <c r="W59" i="32" a="1"/>
  <c r="W59" i="32" s="1"/>
  <c r="X59" i="32" a="1"/>
  <c r="X59" i="32" s="1"/>
  <c r="Y59" i="32" a="1"/>
  <c r="Y59" i="32" s="1"/>
  <c r="S61" i="31"/>
  <c r="Y61" i="31" s="1" a="1"/>
  <c r="Y61" i="31" s="1"/>
  <c r="V63" i="30"/>
  <c r="N63" i="30"/>
  <c r="O63" i="30" s="1"/>
  <c r="P63" i="30" s="1"/>
  <c r="Q63" i="30" s="1"/>
  <c r="R63" i="30" s="1"/>
  <c r="Y62" i="30" a="1"/>
  <c r="Y62" i="30" s="1"/>
  <c r="W62" i="30" a="1"/>
  <c r="W62" i="30" s="1"/>
  <c r="X62" i="30" a="1"/>
  <c r="X62" i="30" s="1"/>
  <c r="N61" i="29"/>
  <c r="O61" i="29" s="1"/>
  <c r="P61" i="29" s="1"/>
  <c r="Q61" i="29" s="1"/>
  <c r="R61" i="29" s="1"/>
  <c r="V61" i="29"/>
  <c r="Y60" i="29" a="1"/>
  <c r="Y60" i="29" s="1"/>
  <c r="X60" i="29" a="1"/>
  <c r="X60" i="29" s="1"/>
  <c r="W60" i="29" a="1"/>
  <c r="W60" i="29" s="1"/>
  <c r="M63" i="28"/>
  <c r="V62" i="28"/>
  <c r="W60" i="27" a="1"/>
  <c r="W60" i="27" s="1"/>
  <c r="X60" i="27" a="1"/>
  <c r="X60" i="27" s="1"/>
  <c r="Y60" i="27" a="1"/>
  <c r="Y60" i="27" s="1"/>
  <c r="V61" i="27"/>
  <c r="N61" i="27"/>
  <c r="O61" i="27" s="1"/>
  <c r="P61" i="27" s="1"/>
  <c r="Q61" i="27" s="1"/>
  <c r="R61" i="27" s="1"/>
  <c r="V61" i="26"/>
  <c r="N61" i="26"/>
  <c r="O61" i="26" s="1"/>
  <c r="P61" i="26" s="1"/>
  <c r="Q61" i="26" s="1"/>
  <c r="R61" i="26" s="1"/>
  <c r="Y60" i="26" a="1"/>
  <c r="Y60" i="26" s="1"/>
  <c r="X60" i="26" a="1"/>
  <c r="X60" i="26" s="1"/>
  <c r="W60" i="26" a="1"/>
  <c r="W60" i="26" s="1"/>
  <c r="M65" i="25"/>
  <c r="V64" i="25"/>
  <c r="W63" i="25" a="1"/>
  <c r="W63" i="25" s="1"/>
  <c r="Y63" i="25" a="1"/>
  <c r="Y63" i="25" s="1"/>
  <c r="S65" i="24"/>
  <c r="W65" i="24" s="1" a="1"/>
  <c r="W65" i="24" s="1"/>
  <c r="S61" i="23"/>
  <c r="S63" i="39" l="1"/>
  <c r="X63" i="39" s="1" a="1"/>
  <c r="X63" i="39" s="1"/>
  <c r="W62" i="38" a="1"/>
  <c r="W62" i="38" s="1"/>
  <c r="Y62" i="38" a="1"/>
  <c r="Y62" i="38" s="1"/>
  <c r="X62" i="38" a="1"/>
  <c r="X62" i="38" s="1"/>
  <c r="V63" i="38"/>
  <c r="N63" i="38"/>
  <c r="O63" i="38" s="1"/>
  <c r="P63" i="38" s="1"/>
  <c r="Q63" i="38" s="1"/>
  <c r="R63" i="38" s="1"/>
  <c r="V65" i="37"/>
  <c r="N65" i="37"/>
  <c r="O65" i="37" s="1"/>
  <c r="P65" i="37" s="1"/>
  <c r="Q65" i="37" s="1"/>
  <c r="R65" i="37" s="1"/>
  <c r="X64" i="37" a="1"/>
  <c r="X64" i="37" s="1"/>
  <c r="W64" i="37" a="1"/>
  <c r="W64" i="37" s="1"/>
  <c r="Y64" i="37" a="1"/>
  <c r="Y64" i="37" s="1"/>
  <c r="Y63" i="36" a="1"/>
  <c r="Y63" i="36" s="1"/>
  <c r="S63" i="36"/>
  <c r="X63" i="36" a="1"/>
  <c r="X63" i="36" s="1"/>
  <c r="V62" i="35"/>
  <c r="M63" i="35"/>
  <c r="W61" i="35" a="1"/>
  <c r="W61" i="35" s="1"/>
  <c r="X61" i="35" a="1"/>
  <c r="X61" i="35" s="1"/>
  <c r="Y61" i="35" a="1"/>
  <c r="Y61" i="35" s="1"/>
  <c r="X63" i="34" a="1"/>
  <c r="X63" i="34" s="1"/>
  <c r="S63" i="34"/>
  <c r="W63" i="34" a="1"/>
  <c r="W63" i="34" s="1"/>
  <c r="Y63" i="34" a="1"/>
  <c r="Y63" i="34" s="1"/>
  <c r="S59" i="33"/>
  <c r="X59" i="33" s="1" a="1"/>
  <c r="X59" i="33" s="1"/>
  <c r="W59" i="33" a="1"/>
  <c r="W59" i="33" s="1"/>
  <c r="W60" i="32" a="1"/>
  <c r="W60" i="32" s="1"/>
  <c r="X60" i="32" a="1"/>
  <c r="X60" i="32" s="1"/>
  <c r="Y60" i="32" a="1"/>
  <c r="Y60" i="32" s="1"/>
  <c r="V61" i="32"/>
  <c r="N61" i="32"/>
  <c r="O61" i="32" s="1"/>
  <c r="P61" i="32" s="1"/>
  <c r="Q61" i="32" s="1"/>
  <c r="R61" i="32" s="1"/>
  <c r="M63" i="31"/>
  <c r="V62" i="31"/>
  <c r="W61" i="31" a="1"/>
  <c r="W61" i="31" s="1"/>
  <c r="X61" i="31" a="1"/>
  <c r="X61" i="31" s="1"/>
  <c r="S63" i="30"/>
  <c r="X63" i="30" a="1"/>
  <c r="X63" i="30" s="1"/>
  <c r="S61" i="29"/>
  <c r="Y61" i="29" a="1"/>
  <c r="Y61" i="29" s="1"/>
  <c r="Y62" i="28" a="1"/>
  <c r="Y62" i="28" s="1"/>
  <c r="W62" i="28" a="1"/>
  <c r="W62" i="28" s="1"/>
  <c r="X62" i="28" a="1"/>
  <c r="X62" i="28" s="1"/>
  <c r="N63" i="28"/>
  <c r="O63" i="28" s="1"/>
  <c r="P63" i="28" s="1"/>
  <c r="Q63" i="28" s="1"/>
  <c r="R63" i="28" s="1"/>
  <c r="V63" i="28"/>
  <c r="X61" i="27" a="1"/>
  <c r="X61" i="27" s="1"/>
  <c r="S61" i="27"/>
  <c r="S61" i="26"/>
  <c r="V65" i="25"/>
  <c r="N65" i="25"/>
  <c r="O65" i="25" s="1"/>
  <c r="P65" i="25" s="1"/>
  <c r="Q65" i="25" s="1"/>
  <c r="R65" i="25" s="1"/>
  <c r="X64" i="25" a="1"/>
  <c r="X64" i="25" s="1"/>
  <c r="W64" i="25" a="1"/>
  <c r="W64" i="25" s="1"/>
  <c r="Y64" i="25" a="1"/>
  <c r="Y64" i="25" s="1"/>
  <c r="X65" i="24" a="1"/>
  <c r="X65" i="24" s="1"/>
  <c r="M67" i="24"/>
  <c r="V66" i="24"/>
  <c r="Y65" i="24" a="1"/>
  <c r="Y65" i="24" s="1"/>
  <c r="V62" i="23"/>
  <c r="M63" i="23"/>
  <c r="W61" i="23" a="1"/>
  <c r="W61" i="23" s="1"/>
  <c r="Y61" i="23" a="1"/>
  <c r="Y61" i="23" s="1"/>
  <c r="X61" i="23" a="1"/>
  <c r="X61" i="23" s="1"/>
  <c r="W63" i="39" l="1" a="1"/>
  <c r="W63" i="39" s="1"/>
  <c r="V64" i="39"/>
  <c r="M65" i="39"/>
  <c r="Y63" i="39" a="1"/>
  <c r="Y63" i="39" s="1"/>
  <c r="S63" i="38"/>
  <c r="X63" i="38" a="1"/>
  <c r="X63" i="38" s="1"/>
  <c r="S65" i="37"/>
  <c r="X65" i="37" s="1" a="1"/>
  <c r="X65" i="37" s="1"/>
  <c r="V64" i="36"/>
  <c r="M65" i="36"/>
  <c r="W63" i="36" a="1"/>
  <c r="W63" i="36" s="1"/>
  <c r="V63" i="35"/>
  <c r="N63" i="35"/>
  <c r="O63" i="35" s="1"/>
  <c r="P63" i="35" s="1"/>
  <c r="Q63" i="35" s="1"/>
  <c r="R63" i="35" s="1"/>
  <c r="X62" i="35" a="1"/>
  <c r="X62" i="35" s="1"/>
  <c r="W62" i="35" a="1"/>
  <c r="W62" i="35" s="1"/>
  <c r="Y62" i="35" a="1"/>
  <c r="Y62" i="35" s="1"/>
  <c r="M65" i="34"/>
  <c r="V64" i="34"/>
  <c r="M61" i="33"/>
  <c r="V60" i="33"/>
  <c r="Y59" i="33" a="1"/>
  <c r="Y59" i="33" s="1"/>
  <c r="S61" i="32"/>
  <c r="X61" i="32" a="1"/>
  <c r="X61" i="32" s="1"/>
  <c r="W61" i="32" a="1"/>
  <c r="W61" i="32" s="1"/>
  <c r="Y62" i="31" a="1"/>
  <c r="Y62" i="31" s="1"/>
  <c r="X62" i="31" a="1"/>
  <c r="X62" i="31" s="1"/>
  <c r="W62" i="31" a="1"/>
  <c r="W62" i="31" s="1"/>
  <c r="N63" i="31"/>
  <c r="O63" i="31" s="1"/>
  <c r="P63" i="31" s="1"/>
  <c r="Q63" i="31" s="1"/>
  <c r="R63" i="31" s="1"/>
  <c r="V63" i="31"/>
  <c r="V64" i="30"/>
  <c r="M65" i="30"/>
  <c r="Y63" i="30" a="1"/>
  <c r="Y63" i="30" s="1"/>
  <c r="W63" i="30" a="1"/>
  <c r="W63" i="30" s="1"/>
  <c r="M63" i="29"/>
  <c r="V62" i="29"/>
  <c r="X61" i="29" a="1"/>
  <c r="X61" i="29" s="1"/>
  <c r="W61" i="29" a="1"/>
  <c r="W61" i="29" s="1"/>
  <c r="S63" i="28"/>
  <c r="X63" i="28" a="1"/>
  <c r="X63" i="28" s="1"/>
  <c r="V62" i="27"/>
  <c r="M63" i="27"/>
  <c r="W61" i="27" a="1"/>
  <c r="W61" i="27" s="1"/>
  <c r="Y61" i="27" a="1"/>
  <c r="Y61" i="27" s="1"/>
  <c r="M63" i="26"/>
  <c r="V62" i="26"/>
  <c r="X61" i="26" a="1"/>
  <c r="X61" i="26" s="1"/>
  <c r="Y61" i="26" a="1"/>
  <c r="Y61" i="26" s="1"/>
  <c r="W61" i="26" a="1"/>
  <c r="W61" i="26" s="1"/>
  <c r="Y65" i="25" a="1"/>
  <c r="Y65" i="25" s="1"/>
  <c r="X65" i="25" a="1"/>
  <c r="X65" i="25" s="1"/>
  <c r="S65" i="25"/>
  <c r="W65" i="25" a="1"/>
  <c r="W65" i="25" s="1"/>
  <c r="Y66" i="24" a="1"/>
  <c r="Y66" i="24" s="1"/>
  <c r="X66" i="24" a="1"/>
  <c r="X66" i="24" s="1"/>
  <c r="W66" i="24" a="1"/>
  <c r="W66" i="24" s="1"/>
  <c r="N67" i="24"/>
  <c r="O67" i="24" s="1"/>
  <c r="P67" i="24" s="1"/>
  <c r="Q67" i="24" s="1"/>
  <c r="R67" i="24" s="1"/>
  <c r="V67" i="24"/>
  <c r="N63" i="23"/>
  <c r="O63" i="23" s="1"/>
  <c r="P63" i="23" s="1"/>
  <c r="Q63" i="23" s="1"/>
  <c r="R63" i="23" s="1"/>
  <c r="V63" i="23"/>
  <c r="W62" i="23" a="1"/>
  <c r="W62" i="23" s="1"/>
  <c r="Y62" i="23" a="1"/>
  <c r="Y62" i="23" s="1"/>
  <c r="X62" i="23" a="1"/>
  <c r="X62" i="23" s="1"/>
  <c r="N65" i="39" l="1"/>
  <c r="O65" i="39" s="1"/>
  <c r="P65" i="39" s="1"/>
  <c r="Q65" i="39" s="1"/>
  <c r="R65" i="39" s="1"/>
  <c r="V65" i="39"/>
  <c r="W64" i="39" a="1"/>
  <c r="W64" i="39" s="1"/>
  <c r="X64" i="39" a="1"/>
  <c r="X64" i="39" s="1"/>
  <c r="Y64" i="39" a="1"/>
  <c r="Y64" i="39" s="1"/>
  <c r="V64" i="38"/>
  <c r="M65" i="38"/>
  <c r="Y63" i="38" a="1"/>
  <c r="Y63" i="38" s="1"/>
  <c r="W63" i="38" a="1"/>
  <c r="W63" i="38" s="1"/>
  <c r="V66" i="37"/>
  <c r="M67" i="37"/>
  <c r="Y65" i="37" a="1"/>
  <c r="Y65" i="37" s="1"/>
  <c r="W65" i="37" a="1"/>
  <c r="W65" i="37" s="1"/>
  <c r="V65" i="36"/>
  <c r="N65" i="36"/>
  <c r="O65" i="36" s="1"/>
  <c r="P65" i="36" s="1"/>
  <c r="Q65" i="36" s="1"/>
  <c r="R65" i="36" s="1"/>
  <c r="W64" i="36" a="1"/>
  <c r="W64" i="36" s="1"/>
  <c r="Y64" i="36" a="1"/>
  <c r="Y64" i="36" s="1"/>
  <c r="X64" i="36" a="1"/>
  <c r="X64" i="36" s="1"/>
  <c r="S63" i="35"/>
  <c r="X63" i="35" a="1"/>
  <c r="X63" i="35" s="1"/>
  <c r="W63" i="35" a="1"/>
  <c r="W63" i="35" s="1"/>
  <c r="W64" i="34" a="1"/>
  <c r="W64" i="34" s="1"/>
  <c r="X64" i="34" a="1"/>
  <c r="X64" i="34" s="1"/>
  <c r="Y64" i="34" a="1"/>
  <c r="Y64" i="34" s="1"/>
  <c r="V65" i="34"/>
  <c r="N65" i="34"/>
  <c r="O65" i="34" s="1"/>
  <c r="P65" i="34" s="1"/>
  <c r="Q65" i="34" s="1"/>
  <c r="R65" i="34" s="1"/>
  <c r="Y60" i="33" a="1"/>
  <c r="Y60" i="33" s="1"/>
  <c r="X60" i="33" a="1"/>
  <c r="X60" i="33" s="1"/>
  <c r="W60" i="33" a="1"/>
  <c r="W60" i="33" s="1"/>
  <c r="V61" i="33"/>
  <c r="N61" i="33"/>
  <c r="O61" i="33" s="1"/>
  <c r="P61" i="33" s="1"/>
  <c r="Q61" i="33" s="1"/>
  <c r="R61" i="33" s="1"/>
  <c r="V62" i="32"/>
  <c r="M63" i="32"/>
  <c r="Y61" i="32" a="1"/>
  <c r="Y61" i="32" s="1"/>
  <c r="S63" i="31"/>
  <c r="Y63" i="31" s="1" a="1"/>
  <c r="Y63" i="31" s="1"/>
  <c r="N65" i="30"/>
  <c r="O65" i="30" s="1"/>
  <c r="P65" i="30" s="1"/>
  <c r="Q65" i="30" s="1"/>
  <c r="R65" i="30" s="1"/>
  <c r="V65" i="30"/>
  <c r="W64" i="30" a="1"/>
  <c r="W64" i="30" s="1"/>
  <c r="Y64" i="30" a="1"/>
  <c r="Y64" i="30" s="1"/>
  <c r="X64" i="30" a="1"/>
  <c r="X64" i="30" s="1"/>
  <c r="N63" i="29"/>
  <c r="O63" i="29" s="1"/>
  <c r="P63" i="29" s="1"/>
  <c r="Q63" i="29" s="1"/>
  <c r="R63" i="29" s="1"/>
  <c r="V63" i="29"/>
  <c r="Y62" i="29" a="1"/>
  <c r="Y62" i="29" s="1"/>
  <c r="X62" i="29" a="1"/>
  <c r="X62" i="29" s="1"/>
  <c r="W62" i="29" a="1"/>
  <c r="W62" i="29" s="1"/>
  <c r="M65" i="28"/>
  <c r="V64" i="28"/>
  <c r="Y63" i="28" a="1"/>
  <c r="Y63" i="28" s="1"/>
  <c r="W63" i="28" a="1"/>
  <c r="W63" i="28" s="1"/>
  <c r="V63" i="27"/>
  <c r="N63" i="27"/>
  <c r="O63" i="27" s="1"/>
  <c r="P63" i="27" s="1"/>
  <c r="Q63" i="27" s="1"/>
  <c r="R63" i="27" s="1"/>
  <c r="X62" i="27" a="1"/>
  <c r="X62" i="27" s="1"/>
  <c r="W62" i="27" a="1"/>
  <c r="W62" i="27" s="1"/>
  <c r="Y62" i="27" a="1"/>
  <c r="Y62" i="27" s="1"/>
  <c r="X62" i="26" a="1"/>
  <c r="X62" i="26" s="1"/>
  <c r="Y62" i="26" a="1"/>
  <c r="Y62" i="26" s="1"/>
  <c r="W62" i="26" a="1"/>
  <c r="W62" i="26" s="1"/>
  <c r="N63" i="26"/>
  <c r="O63" i="26" s="1"/>
  <c r="P63" i="26" s="1"/>
  <c r="Q63" i="26" s="1"/>
  <c r="R63" i="26" s="1"/>
  <c r="V63" i="26"/>
  <c r="V66" i="25"/>
  <c r="M67" i="25"/>
  <c r="Y67" i="24" a="1"/>
  <c r="Y67" i="24" s="1"/>
  <c r="W67" i="24" a="1"/>
  <c r="W67" i="24" s="1"/>
  <c r="S67" i="24"/>
  <c r="X67" i="24" a="1"/>
  <c r="X67" i="24" s="1"/>
  <c r="S63" i="23"/>
  <c r="Y63" i="23" s="1" a="1"/>
  <c r="Y63" i="23" s="1"/>
  <c r="X65" i="39" l="1" a="1"/>
  <c r="X65" i="39" s="1"/>
  <c r="S65" i="39"/>
  <c r="V65" i="38"/>
  <c r="N65" i="38"/>
  <c r="O65" i="38" s="1"/>
  <c r="P65" i="38" s="1"/>
  <c r="Q65" i="38" s="1"/>
  <c r="R65" i="38" s="1"/>
  <c r="W64" i="38" a="1"/>
  <c r="W64" i="38" s="1"/>
  <c r="Y64" i="38" a="1"/>
  <c r="Y64" i="38" s="1"/>
  <c r="X64" i="38" a="1"/>
  <c r="X64" i="38" s="1"/>
  <c r="N67" i="37"/>
  <c r="O67" i="37" s="1"/>
  <c r="P67" i="37" s="1"/>
  <c r="Q67" i="37" s="1"/>
  <c r="R67" i="37" s="1"/>
  <c r="V67" i="37"/>
  <c r="X66" i="37" a="1"/>
  <c r="X66" i="37" s="1"/>
  <c r="W66" i="37" a="1"/>
  <c r="W66" i="37" s="1"/>
  <c r="Y66" i="37" a="1"/>
  <c r="Y66" i="37" s="1"/>
  <c r="W65" i="36" a="1"/>
  <c r="W65" i="36" s="1"/>
  <c r="S65" i="36"/>
  <c r="X65" i="36" a="1"/>
  <c r="X65" i="36" s="1"/>
  <c r="V64" i="35"/>
  <c r="M65" i="35"/>
  <c r="Y63" i="35" a="1"/>
  <c r="Y63" i="35" s="1"/>
  <c r="S65" i="34"/>
  <c r="X65" i="34" a="1"/>
  <c r="X65" i="34" s="1"/>
  <c r="Y65" i="34" a="1"/>
  <c r="Y65" i="34" s="1"/>
  <c r="W65" i="34" a="1"/>
  <c r="W65" i="34" s="1"/>
  <c r="S61" i="33"/>
  <c r="X61" i="33" a="1"/>
  <c r="X61" i="33" s="1"/>
  <c r="W61" i="33" a="1"/>
  <c r="W61" i="33" s="1"/>
  <c r="V63" i="32"/>
  <c r="N63" i="32"/>
  <c r="O63" i="32" s="1"/>
  <c r="P63" i="32" s="1"/>
  <c r="Q63" i="32" s="1"/>
  <c r="R63" i="32" s="1"/>
  <c r="X62" i="32" a="1"/>
  <c r="X62" i="32" s="1"/>
  <c r="Y62" i="32" a="1"/>
  <c r="Y62" i="32" s="1"/>
  <c r="W62" i="32" a="1"/>
  <c r="W62" i="32" s="1"/>
  <c r="V64" i="31"/>
  <c r="M65" i="31"/>
  <c r="W63" i="31" a="1"/>
  <c r="W63" i="31" s="1"/>
  <c r="X63" i="31" a="1"/>
  <c r="X63" i="31" s="1"/>
  <c r="S65" i="30"/>
  <c r="X65" i="30" a="1"/>
  <c r="X65" i="30" s="1"/>
  <c r="Y65" i="30" a="1"/>
  <c r="Y65" i="30" s="1"/>
  <c r="S63" i="29"/>
  <c r="X63" i="29" a="1"/>
  <c r="X63" i="29" s="1"/>
  <c r="Y64" i="28" a="1"/>
  <c r="Y64" i="28" s="1"/>
  <c r="W64" i="28" a="1"/>
  <c r="W64" i="28" s="1"/>
  <c r="X64" i="28" a="1"/>
  <c r="X64" i="28" s="1"/>
  <c r="V65" i="28"/>
  <c r="N65" i="28"/>
  <c r="O65" i="28" s="1"/>
  <c r="P65" i="28" s="1"/>
  <c r="Q65" i="28" s="1"/>
  <c r="R65" i="28" s="1"/>
  <c r="S63" i="27"/>
  <c r="S63" i="26"/>
  <c r="V67" i="25"/>
  <c r="N67" i="25"/>
  <c r="O67" i="25" s="1"/>
  <c r="P67" i="25" s="1"/>
  <c r="Q67" i="25" s="1"/>
  <c r="R67" i="25" s="1"/>
  <c r="W66" i="25" a="1"/>
  <c r="W66" i="25" s="1"/>
  <c r="Y66" i="25" a="1"/>
  <c r="Y66" i="25" s="1"/>
  <c r="X66" i="25" a="1"/>
  <c r="X66" i="25" s="1"/>
  <c r="M69" i="24"/>
  <c r="V68" i="24"/>
  <c r="M65" i="23"/>
  <c r="V64" i="23"/>
  <c r="X63" i="23" a="1"/>
  <c r="X63" i="23" s="1"/>
  <c r="W63" i="23" a="1"/>
  <c r="W63" i="23" s="1"/>
  <c r="M67" i="39" l="1"/>
  <c r="V66" i="39"/>
  <c r="Y65" i="39" a="1"/>
  <c r="Y65" i="39" s="1"/>
  <c r="W65" i="39" a="1"/>
  <c r="W65" i="39" s="1"/>
  <c r="S65" i="38"/>
  <c r="X65" i="38" s="1" a="1"/>
  <c r="X65" i="38" s="1"/>
  <c r="S67" i="37"/>
  <c r="Y67" i="37" a="1"/>
  <c r="Y67" i="37" s="1"/>
  <c r="M67" i="36"/>
  <c r="V66" i="36"/>
  <c r="Y65" i="36" a="1"/>
  <c r="Y65" i="36" s="1"/>
  <c r="N65" i="35"/>
  <c r="O65" i="35" s="1"/>
  <c r="P65" i="35" s="1"/>
  <c r="Q65" i="35" s="1"/>
  <c r="R65" i="35" s="1"/>
  <c r="V65" i="35"/>
  <c r="Y64" i="35" a="1"/>
  <c r="Y64" i="35" s="1"/>
  <c r="X64" i="35" a="1"/>
  <c r="X64" i="35" s="1"/>
  <c r="W64" i="35" a="1"/>
  <c r="W64" i="35" s="1"/>
  <c r="M67" i="34"/>
  <c r="V66" i="34"/>
  <c r="M63" i="33"/>
  <c r="V62" i="33"/>
  <c r="Y61" i="33" a="1"/>
  <c r="Y61" i="33" s="1"/>
  <c r="S63" i="32"/>
  <c r="X63" i="32" a="1"/>
  <c r="X63" i="32" s="1"/>
  <c r="W63" i="32" a="1"/>
  <c r="W63" i="32" s="1"/>
  <c r="N65" i="31"/>
  <c r="O65" i="31" s="1"/>
  <c r="P65" i="31" s="1"/>
  <c r="Q65" i="31" s="1"/>
  <c r="R65" i="31" s="1"/>
  <c r="V65" i="31"/>
  <c r="X64" i="31" a="1"/>
  <c r="X64" i="31" s="1"/>
  <c r="Y64" i="31" a="1"/>
  <c r="Y64" i="31" s="1"/>
  <c r="W64" i="31" a="1"/>
  <c r="W64" i="31" s="1"/>
  <c r="M67" i="30"/>
  <c r="V66" i="30"/>
  <c r="W65" i="30" a="1"/>
  <c r="W65" i="30" s="1"/>
  <c r="M65" i="29"/>
  <c r="V64" i="29"/>
  <c r="W63" i="29" a="1"/>
  <c r="W63" i="29" s="1"/>
  <c r="Y63" i="29" a="1"/>
  <c r="Y63" i="29" s="1"/>
  <c r="S65" i="28"/>
  <c r="X65" i="28" a="1"/>
  <c r="X65" i="28" s="1"/>
  <c r="M65" i="27"/>
  <c r="V64" i="27"/>
  <c r="W63" i="27" a="1"/>
  <c r="W63" i="27" s="1"/>
  <c r="X63" i="27" a="1"/>
  <c r="X63" i="27" s="1"/>
  <c r="Y63" i="27" a="1"/>
  <c r="Y63" i="27" s="1"/>
  <c r="V64" i="26"/>
  <c r="M65" i="26"/>
  <c r="Y63" i="26" a="1"/>
  <c r="Y63" i="26" s="1"/>
  <c r="X63" i="26" a="1"/>
  <c r="X63" i="26" s="1"/>
  <c r="W63" i="26" a="1"/>
  <c r="W63" i="26" s="1"/>
  <c r="S67" i="25"/>
  <c r="X67" i="25" a="1"/>
  <c r="X67" i="25" s="1"/>
  <c r="Y67" i="25" a="1"/>
  <c r="Y67" i="25" s="1"/>
  <c r="W67" i="25" a="1"/>
  <c r="W67" i="25" s="1"/>
  <c r="Y68" i="24" a="1"/>
  <c r="Y68" i="24" s="1"/>
  <c r="X68" i="24" a="1"/>
  <c r="X68" i="24" s="1"/>
  <c r="W68" i="24" a="1"/>
  <c r="W68" i="24" s="1"/>
  <c r="N69" i="24"/>
  <c r="O69" i="24" s="1"/>
  <c r="P69" i="24" s="1"/>
  <c r="Q69" i="24" s="1"/>
  <c r="R69" i="24" s="1"/>
  <c r="V69" i="24"/>
  <c r="Y64" i="23" a="1"/>
  <c r="Y64" i="23" s="1"/>
  <c r="W64" i="23" a="1"/>
  <c r="W64" i="23" s="1"/>
  <c r="X64" i="23" a="1"/>
  <c r="X64" i="23" s="1"/>
  <c r="N65" i="23"/>
  <c r="O65" i="23" s="1"/>
  <c r="P65" i="23" s="1"/>
  <c r="Q65" i="23" s="1"/>
  <c r="R65" i="23" s="1"/>
  <c r="V65" i="23"/>
  <c r="X66" i="39" l="1" a="1"/>
  <c r="X66" i="39" s="1"/>
  <c r="W66" i="39" a="1"/>
  <c r="W66" i="39" s="1"/>
  <c r="Y66" i="39" a="1"/>
  <c r="Y66" i="39" s="1"/>
  <c r="N67" i="39"/>
  <c r="O67" i="39" s="1"/>
  <c r="P67" i="39" s="1"/>
  <c r="Q67" i="39" s="1"/>
  <c r="R67" i="39" s="1"/>
  <c r="V67" i="39"/>
  <c r="V66" i="38"/>
  <c r="M67" i="38"/>
  <c r="Y65" i="38" a="1"/>
  <c r="Y65" i="38" s="1"/>
  <c r="W65" i="38" a="1"/>
  <c r="W65" i="38" s="1"/>
  <c r="M69" i="37"/>
  <c r="V68" i="37"/>
  <c r="W67" i="37" a="1"/>
  <c r="W67" i="37" s="1"/>
  <c r="X67" i="37" a="1"/>
  <c r="X67" i="37" s="1"/>
  <c r="Y66" i="36" a="1"/>
  <c r="Y66" i="36" s="1"/>
  <c r="X66" i="36" a="1"/>
  <c r="X66" i="36" s="1"/>
  <c r="W66" i="36" a="1"/>
  <c r="W66" i="36" s="1"/>
  <c r="V67" i="36"/>
  <c r="N67" i="36"/>
  <c r="O67" i="36" s="1"/>
  <c r="P67" i="36" s="1"/>
  <c r="Q67" i="36" s="1"/>
  <c r="R67" i="36" s="1"/>
  <c r="S65" i="35"/>
  <c r="X65" i="35" a="1"/>
  <c r="X65" i="35" s="1"/>
  <c r="Y66" i="34" a="1"/>
  <c r="Y66" i="34" s="1"/>
  <c r="W66" i="34" a="1"/>
  <c r="W66" i="34" s="1"/>
  <c r="X66" i="34" a="1"/>
  <c r="X66" i="34" s="1"/>
  <c r="N67" i="34"/>
  <c r="O67" i="34" s="1"/>
  <c r="P67" i="34" s="1"/>
  <c r="Q67" i="34" s="1"/>
  <c r="R67" i="34" s="1"/>
  <c r="V67" i="34"/>
  <c r="W62" i="33" a="1"/>
  <c r="W62" i="33" s="1"/>
  <c r="X62" i="33" a="1"/>
  <c r="X62" i="33" s="1"/>
  <c r="Y62" i="33" a="1"/>
  <c r="Y62" i="33" s="1"/>
  <c r="N63" i="33"/>
  <c r="O63" i="33" s="1"/>
  <c r="P63" i="33" s="1"/>
  <c r="Q63" i="33" s="1"/>
  <c r="R63" i="33" s="1"/>
  <c r="V63" i="33"/>
  <c r="M65" i="32"/>
  <c r="V64" i="32"/>
  <c r="Y63" i="32" a="1"/>
  <c r="Y63" i="32" s="1"/>
  <c r="Y65" i="31" a="1"/>
  <c r="Y65" i="31" s="1"/>
  <c r="X65" i="31" a="1"/>
  <c r="X65" i="31" s="1"/>
  <c r="S65" i="31"/>
  <c r="X66" i="30" a="1"/>
  <c r="X66" i="30" s="1"/>
  <c r="W66" i="30" a="1"/>
  <c r="W66" i="30" s="1"/>
  <c r="Y66" i="30" a="1"/>
  <c r="Y66" i="30" s="1"/>
  <c r="N67" i="30"/>
  <c r="O67" i="30" s="1"/>
  <c r="P67" i="30" s="1"/>
  <c r="Q67" i="30" s="1"/>
  <c r="R67" i="30" s="1"/>
  <c r="V67" i="30"/>
  <c r="Y64" i="29" a="1"/>
  <c r="Y64" i="29" s="1"/>
  <c r="X64" i="29" a="1"/>
  <c r="X64" i="29" s="1"/>
  <c r="W64" i="29" a="1"/>
  <c r="W64" i="29" s="1"/>
  <c r="N65" i="29"/>
  <c r="O65" i="29" s="1"/>
  <c r="P65" i="29" s="1"/>
  <c r="Q65" i="29" s="1"/>
  <c r="R65" i="29" s="1"/>
  <c r="V65" i="29"/>
  <c r="M67" i="28"/>
  <c r="V66" i="28"/>
  <c r="W65" i="28" a="1"/>
  <c r="W65" i="28" s="1"/>
  <c r="Y65" i="28" a="1"/>
  <c r="Y65" i="28" s="1"/>
  <c r="Y64" i="27" a="1"/>
  <c r="Y64" i="27" s="1"/>
  <c r="X64" i="27" a="1"/>
  <c r="X64" i="27" s="1"/>
  <c r="W64" i="27" a="1"/>
  <c r="W64" i="27" s="1"/>
  <c r="N65" i="27"/>
  <c r="O65" i="27" s="1"/>
  <c r="P65" i="27" s="1"/>
  <c r="Q65" i="27" s="1"/>
  <c r="R65" i="27" s="1"/>
  <c r="V65" i="27"/>
  <c r="N65" i="26"/>
  <c r="O65" i="26" s="1"/>
  <c r="P65" i="26" s="1"/>
  <c r="Q65" i="26" s="1"/>
  <c r="R65" i="26" s="1"/>
  <c r="V65" i="26"/>
  <c r="X64" i="26" a="1"/>
  <c r="X64" i="26" s="1"/>
  <c r="Y64" i="26" a="1"/>
  <c r="Y64" i="26" s="1"/>
  <c r="W64" i="26" a="1"/>
  <c r="W64" i="26" s="1"/>
  <c r="M69" i="25"/>
  <c r="V68" i="25"/>
  <c r="X69" i="24" a="1"/>
  <c r="X69" i="24" s="1"/>
  <c r="S69" i="24"/>
  <c r="S65" i="23"/>
  <c r="X65" i="23" s="1" a="1"/>
  <c r="X65" i="23" s="1"/>
  <c r="S67" i="39" l="1"/>
  <c r="N67" i="38"/>
  <c r="O67" i="38" s="1"/>
  <c r="P67" i="38" s="1"/>
  <c r="Q67" i="38" s="1"/>
  <c r="R67" i="38" s="1"/>
  <c r="V67" i="38"/>
  <c r="Y66" i="38" a="1"/>
  <c r="Y66" i="38" s="1"/>
  <c r="X66" i="38" a="1"/>
  <c r="X66" i="38" s="1"/>
  <c r="W66" i="38" a="1"/>
  <c r="W66" i="38" s="1"/>
  <c r="X68" i="37" a="1"/>
  <c r="X68" i="37" s="1"/>
  <c r="W68" i="37" a="1"/>
  <c r="W68" i="37" s="1"/>
  <c r="Y68" i="37" a="1"/>
  <c r="Y68" i="37" s="1"/>
  <c r="N69" i="37"/>
  <c r="O69" i="37" s="1"/>
  <c r="P69" i="37" s="1"/>
  <c r="Q69" i="37" s="1"/>
  <c r="R69" i="37" s="1"/>
  <c r="V69" i="37"/>
  <c r="S67" i="36"/>
  <c r="M67" i="35"/>
  <c r="V66" i="35"/>
  <c r="W65" i="35" a="1"/>
  <c r="W65" i="35" s="1"/>
  <c r="Y65" i="35" a="1"/>
  <c r="Y65" i="35" s="1"/>
  <c r="S67" i="34"/>
  <c r="X67" i="34" a="1"/>
  <c r="X67" i="34" s="1"/>
  <c r="X63" i="33" a="1"/>
  <c r="X63" i="33" s="1"/>
  <c r="S63" i="33"/>
  <c r="W63" i="33" a="1"/>
  <c r="W63" i="33" s="1"/>
  <c r="W64" i="32" a="1"/>
  <c r="W64" i="32" s="1"/>
  <c r="Y64" i="32" a="1"/>
  <c r="Y64" i="32" s="1"/>
  <c r="X64" i="32" a="1"/>
  <c r="X64" i="32" s="1"/>
  <c r="V65" i="32"/>
  <c r="N65" i="32"/>
  <c r="O65" i="32" s="1"/>
  <c r="P65" i="32" s="1"/>
  <c r="Q65" i="32" s="1"/>
  <c r="R65" i="32" s="1"/>
  <c r="M67" i="31"/>
  <c r="V66" i="31"/>
  <c r="W65" i="31" a="1"/>
  <c r="W65" i="31" s="1"/>
  <c r="S67" i="30"/>
  <c r="W67" i="30" s="1" a="1"/>
  <c r="W67" i="30" s="1"/>
  <c r="S65" i="29"/>
  <c r="X65" i="29" a="1"/>
  <c r="X65" i="29" s="1"/>
  <c r="W65" i="29" a="1"/>
  <c r="W65" i="29" s="1"/>
  <c r="Y66" i="28" a="1"/>
  <c r="Y66" i="28" s="1"/>
  <c r="X66" i="28" a="1"/>
  <c r="X66" i="28" s="1"/>
  <c r="W66" i="28" a="1"/>
  <c r="W66" i="28" s="1"/>
  <c r="V67" i="28"/>
  <c r="N67" i="28"/>
  <c r="O67" i="28" s="1"/>
  <c r="P67" i="28" s="1"/>
  <c r="Q67" i="28" s="1"/>
  <c r="R67" i="28" s="1"/>
  <c r="S65" i="27"/>
  <c r="X65" i="27" a="1"/>
  <c r="X65" i="27" s="1"/>
  <c r="S65" i="26"/>
  <c r="N69" i="25"/>
  <c r="O69" i="25" s="1"/>
  <c r="P69" i="25" s="1"/>
  <c r="Q69" i="25" s="1"/>
  <c r="R69" i="25" s="1"/>
  <c r="V69" i="25"/>
  <c r="W68" i="25" a="1"/>
  <c r="W68" i="25" s="1"/>
  <c r="Y68" i="25" a="1"/>
  <c r="Y68" i="25" s="1"/>
  <c r="X68" i="25" a="1"/>
  <c r="X68" i="25" s="1"/>
  <c r="V70" i="24"/>
  <c r="M71" i="24"/>
  <c r="W69" i="24" a="1"/>
  <c r="W69" i="24" s="1"/>
  <c r="Y69" i="24" a="1"/>
  <c r="Y69" i="24" s="1"/>
  <c r="V66" i="23"/>
  <c r="M67" i="23"/>
  <c r="W65" i="23" a="1"/>
  <c r="W65" i="23" s="1"/>
  <c r="Y65" i="23" a="1"/>
  <c r="Y65" i="23" s="1"/>
  <c r="M69" i="39" l="1"/>
  <c r="V68" i="39"/>
  <c r="Y67" i="39" a="1"/>
  <c r="Y67" i="39" s="1"/>
  <c r="W67" i="39" a="1"/>
  <c r="W67" i="39" s="1"/>
  <c r="X67" i="39" a="1"/>
  <c r="X67" i="39" s="1"/>
  <c r="S67" i="38"/>
  <c r="X67" i="38" a="1"/>
  <c r="X67" i="38" s="1"/>
  <c r="S69" i="37"/>
  <c r="Y69" i="37" a="1"/>
  <c r="Y69" i="37" s="1"/>
  <c r="V68" i="36"/>
  <c r="M69" i="36"/>
  <c r="X67" i="36" a="1"/>
  <c r="X67" i="36" s="1"/>
  <c r="W67" i="36" a="1"/>
  <c r="W67" i="36" s="1"/>
  <c r="Y67" i="36" a="1"/>
  <c r="Y67" i="36" s="1"/>
  <c r="Y66" i="35" a="1"/>
  <c r="Y66" i="35" s="1"/>
  <c r="W66" i="35" a="1"/>
  <c r="W66" i="35" s="1"/>
  <c r="X66" i="35" a="1"/>
  <c r="X66" i="35" s="1"/>
  <c r="N67" i="35"/>
  <c r="O67" i="35" s="1"/>
  <c r="P67" i="35" s="1"/>
  <c r="Q67" i="35" s="1"/>
  <c r="R67" i="35" s="1"/>
  <c r="V67" i="35"/>
  <c r="V68" i="34"/>
  <c r="M69" i="34"/>
  <c r="W67" i="34" a="1"/>
  <c r="W67" i="34" s="1"/>
  <c r="Y67" i="34" a="1"/>
  <c r="Y67" i="34" s="1"/>
  <c r="V64" i="33"/>
  <c r="M65" i="33"/>
  <c r="Y63" i="33" a="1"/>
  <c r="Y63" i="33" s="1"/>
  <c r="S65" i="32"/>
  <c r="N67" i="31"/>
  <c r="O67" i="31" s="1"/>
  <c r="P67" i="31" s="1"/>
  <c r="Q67" i="31" s="1"/>
  <c r="R67" i="31" s="1"/>
  <c r="V67" i="31"/>
  <c r="X66" i="31" a="1"/>
  <c r="X66" i="31" s="1"/>
  <c r="Y66" i="31" a="1"/>
  <c r="Y66" i="31" s="1"/>
  <c r="W66" i="31" a="1"/>
  <c r="W66" i="31" s="1"/>
  <c r="V68" i="30"/>
  <c r="M69" i="30"/>
  <c r="Y67" i="30" a="1"/>
  <c r="Y67" i="30" s="1"/>
  <c r="X67" i="30" a="1"/>
  <c r="X67" i="30" s="1"/>
  <c r="V66" i="29"/>
  <c r="M67" i="29"/>
  <c r="Y65" i="29" a="1"/>
  <c r="Y65" i="29" s="1"/>
  <c r="S67" i="28"/>
  <c r="X67" i="28" a="1"/>
  <c r="X67" i="28" s="1"/>
  <c r="M67" i="27"/>
  <c r="V66" i="27"/>
  <c r="W65" i="27" a="1"/>
  <c r="W65" i="27" s="1"/>
  <c r="Y65" i="27" a="1"/>
  <c r="Y65" i="27" s="1"/>
  <c r="V66" i="26"/>
  <c r="M67" i="26"/>
  <c r="W65" i="26" a="1"/>
  <c r="W65" i="26" s="1"/>
  <c r="X65" i="26" a="1"/>
  <c r="X65" i="26" s="1"/>
  <c r="Y65" i="26" a="1"/>
  <c r="Y65" i="26" s="1"/>
  <c r="X69" i="25" a="1"/>
  <c r="X69" i="25" s="1"/>
  <c r="S69" i="25"/>
  <c r="V71" i="24"/>
  <c r="N71" i="24"/>
  <c r="O71" i="24" s="1"/>
  <c r="P71" i="24" s="1"/>
  <c r="Q71" i="24" s="1"/>
  <c r="R71" i="24" s="1"/>
  <c r="W70" i="24" a="1"/>
  <c r="W70" i="24" s="1"/>
  <c r="Y70" i="24" a="1"/>
  <c r="Y70" i="24" s="1"/>
  <c r="X70" i="24" a="1"/>
  <c r="X70" i="24" s="1"/>
  <c r="N67" i="23"/>
  <c r="O67" i="23" s="1"/>
  <c r="P67" i="23" s="1"/>
  <c r="Q67" i="23" s="1"/>
  <c r="R67" i="23" s="1"/>
  <c r="V67" i="23"/>
  <c r="Y66" i="23" a="1"/>
  <c r="Y66" i="23" s="1"/>
  <c r="X66" i="23" a="1"/>
  <c r="X66" i="23" s="1"/>
  <c r="W66" i="23" a="1"/>
  <c r="W66" i="23" s="1"/>
  <c r="N69" i="39" l="1"/>
  <c r="O69" i="39" s="1"/>
  <c r="P69" i="39" s="1"/>
  <c r="Q69" i="39" s="1"/>
  <c r="R69" i="39" s="1"/>
  <c r="V69" i="39"/>
  <c r="W68" i="39" a="1"/>
  <c r="W68" i="39" s="1"/>
  <c r="X68" i="39" a="1"/>
  <c r="X68" i="39" s="1"/>
  <c r="Y68" i="39" a="1"/>
  <c r="Y68" i="39" s="1"/>
  <c r="M69" i="38"/>
  <c r="V68" i="38"/>
  <c r="Y67" i="38" a="1"/>
  <c r="Y67" i="38" s="1"/>
  <c r="W67" i="38" a="1"/>
  <c r="W67" i="38" s="1"/>
  <c r="V70" i="37"/>
  <c r="M71" i="37"/>
  <c r="W69" i="37" a="1"/>
  <c r="W69" i="37" s="1"/>
  <c r="X69" i="37" a="1"/>
  <c r="X69" i="37" s="1"/>
  <c r="V69" i="36"/>
  <c r="N69" i="36"/>
  <c r="O69" i="36" s="1"/>
  <c r="P69" i="36" s="1"/>
  <c r="Q69" i="36" s="1"/>
  <c r="R69" i="36" s="1"/>
  <c r="W68" i="36" a="1"/>
  <c r="W68" i="36" s="1"/>
  <c r="Y68" i="36" a="1"/>
  <c r="Y68" i="36" s="1"/>
  <c r="X68" i="36" a="1"/>
  <c r="X68" i="36" s="1"/>
  <c r="S67" i="35"/>
  <c r="Y67" i="35" a="1"/>
  <c r="Y67" i="35" s="1"/>
  <c r="N69" i="34"/>
  <c r="O69" i="34" s="1"/>
  <c r="P69" i="34" s="1"/>
  <c r="Q69" i="34" s="1"/>
  <c r="R69" i="34" s="1"/>
  <c r="V69" i="34"/>
  <c r="W68" i="34" a="1"/>
  <c r="W68" i="34" s="1"/>
  <c r="Y68" i="34" a="1"/>
  <c r="Y68" i="34" s="1"/>
  <c r="X68" i="34" a="1"/>
  <c r="X68" i="34" s="1"/>
  <c r="N65" i="33"/>
  <c r="O65" i="33" s="1"/>
  <c r="P65" i="33" s="1"/>
  <c r="Q65" i="33" s="1"/>
  <c r="R65" i="33" s="1"/>
  <c r="V65" i="33"/>
  <c r="Y64" i="33" a="1"/>
  <c r="Y64" i="33" s="1"/>
  <c r="X64" i="33" a="1"/>
  <c r="X64" i="33" s="1"/>
  <c r="W64" i="33" a="1"/>
  <c r="W64" i="33" s="1"/>
  <c r="V66" i="32"/>
  <c r="M67" i="32"/>
  <c r="X65" i="32" a="1"/>
  <c r="X65" i="32" s="1"/>
  <c r="Y65" i="32" a="1"/>
  <c r="Y65" i="32" s="1"/>
  <c r="W65" i="32" a="1"/>
  <c r="W65" i="32" s="1"/>
  <c r="S67" i="31"/>
  <c r="X67" i="31" a="1"/>
  <c r="X67" i="31" s="1"/>
  <c r="N69" i="30"/>
  <c r="O69" i="30" s="1"/>
  <c r="P69" i="30" s="1"/>
  <c r="Q69" i="30" s="1"/>
  <c r="R69" i="30" s="1"/>
  <c r="V69" i="30"/>
  <c r="Y68" i="30" a="1"/>
  <c r="Y68" i="30" s="1"/>
  <c r="X68" i="30" a="1"/>
  <c r="X68" i="30" s="1"/>
  <c r="W68" i="30" a="1"/>
  <c r="W68" i="30" s="1"/>
  <c r="N67" i="29"/>
  <c r="O67" i="29" s="1"/>
  <c r="P67" i="29" s="1"/>
  <c r="Q67" i="29" s="1"/>
  <c r="R67" i="29" s="1"/>
  <c r="V67" i="29"/>
  <c r="X66" i="29" a="1"/>
  <c r="X66" i="29" s="1"/>
  <c r="Y66" i="29" a="1"/>
  <c r="Y66" i="29" s="1"/>
  <c r="W66" i="29" a="1"/>
  <c r="W66" i="29" s="1"/>
  <c r="V68" i="28"/>
  <c r="M69" i="28"/>
  <c r="Y67" i="28" a="1"/>
  <c r="Y67" i="28" s="1"/>
  <c r="W67" i="28" a="1"/>
  <c r="W67" i="28" s="1"/>
  <c r="V67" i="27"/>
  <c r="N67" i="27"/>
  <c r="O67" i="27" s="1"/>
  <c r="P67" i="27" s="1"/>
  <c r="Q67" i="27" s="1"/>
  <c r="R67" i="27" s="1"/>
  <c r="Y66" i="27" a="1"/>
  <c r="Y66" i="27" s="1"/>
  <c r="X66" i="27" a="1"/>
  <c r="X66" i="27" s="1"/>
  <c r="W66" i="27" a="1"/>
  <c r="W66" i="27" s="1"/>
  <c r="V67" i="26"/>
  <c r="N67" i="26"/>
  <c r="O67" i="26" s="1"/>
  <c r="P67" i="26" s="1"/>
  <c r="Q67" i="26" s="1"/>
  <c r="R67" i="26" s="1"/>
  <c r="Y66" i="26" a="1"/>
  <c r="Y66" i="26" s="1"/>
  <c r="X66" i="26" a="1"/>
  <c r="X66" i="26" s="1"/>
  <c r="W66" i="26" a="1"/>
  <c r="W66" i="26" s="1"/>
  <c r="M71" i="25"/>
  <c r="V70" i="25"/>
  <c r="W69" i="25" a="1"/>
  <c r="W69" i="25" s="1"/>
  <c r="Y69" i="25" a="1"/>
  <c r="Y69" i="25" s="1"/>
  <c r="S71" i="24"/>
  <c r="X71" i="24" a="1"/>
  <c r="X71" i="24" s="1"/>
  <c r="S67" i="23"/>
  <c r="Y67" i="23" a="1"/>
  <c r="Y67" i="23" s="1"/>
  <c r="W67" i="23" a="1"/>
  <c r="W67" i="23" s="1"/>
  <c r="S69" i="39" l="1"/>
  <c r="X69" i="39" a="1"/>
  <c r="X69" i="39" s="1"/>
  <c r="Y68" i="38" a="1"/>
  <c r="Y68" i="38" s="1"/>
  <c r="W68" i="38" a="1"/>
  <c r="W68" i="38" s="1"/>
  <c r="X68" i="38" a="1"/>
  <c r="X68" i="38" s="1"/>
  <c r="N69" i="38"/>
  <c r="O69" i="38" s="1"/>
  <c r="P69" i="38" s="1"/>
  <c r="Q69" i="38" s="1"/>
  <c r="R69" i="38" s="1"/>
  <c r="V69" i="38"/>
  <c r="N71" i="37"/>
  <c r="O71" i="37" s="1"/>
  <c r="P71" i="37" s="1"/>
  <c r="Q71" i="37" s="1"/>
  <c r="R71" i="37" s="1"/>
  <c r="V71" i="37"/>
  <c r="Y70" i="37" a="1"/>
  <c r="Y70" i="37" s="1"/>
  <c r="X70" i="37" a="1"/>
  <c r="X70" i="37" s="1"/>
  <c r="W70" i="37" a="1"/>
  <c r="W70" i="37" s="1"/>
  <c r="S69" i="36"/>
  <c r="X69" i="36" a="1"/>
  <c r="X69" i="36" s="1"/>
  <c r="Y69" i="36" a="1"/>
  <c r="Y69" i="36" s="1"/>
  <c r="V68" i="35"/>
  <c r="M69" i="35"/>
  <c r="X67" i="35" a="1"/>
  <c r="X67" i="35" s="1"/>
  <c r="W67" i="35" a="1"/>
  <c r="W67" i="35" s="1"/>
  <c r="S69" i="34"/>
  <c r="Y69" i="34" s="1" a="1"/>
  <c r="Y69" i="34" s="1"/>
  <c r="S65" i="33"/>
  <c r="N67" i="32"/>
  <c r="O67" i="32" s="1"/>
  <c r="P67" i="32" s="1"/>
  <c r="Q67" i="32" s="1"/>
  <c r="R67" i="32" s="1"/>
  <c r="V67" i="32"/>
  <c r="Y66" i="32" a="1"/>
  <c r="Y66" i="32" s="1"/>
  <c r="W66" i="32" a="1"/>
  <c r="W66" i="32" s="1"/>
  <c r="X66" i="32" a="1"/>
  <c r="X66" i="32" s="1"/>
  <c r="V68" i="31"/>
  <c r="M69" i="31"/>
  <c r="Y67" i="31" a="1"/>
  <c r="Y67" i="31" s="1"/>
  <c r="W67" i="31" a="1"/>
  <c r="W67" i="31" s="1"/>
  <c r="S69" i="30"/>
  <c r="S67" i="29"/>
  <c r="Y67" i="29" a="1"/>
  <c r="Y67" i="29" s="1"/>
  <c r="V69" i="28"/>
  <c r="N69" i="28"/>
  <c r="O69" i="28" s="1"/>
  <c r="P69" i="28" s="1"/>
  <c r="Q69" i="28" s="1"/>
  <c r="R69" i="28" s="1"/>
  <c r="X68" i="28" a="1"/>
  <c r="X68" i="28" s="1"/>
  <c r="W68" i="28" a="1"/>
  <c r="W68" i="28" s="1"/>
  <c r="Y68" i="28" a="1"/>
  <c r="Y68" i="28" s="1"/>
  <c r="S67" i="27"/>
  <c r="X67" i="27" s="1" a="1"/>
  <c r="X67" i="27" s="1"/>
  <c r="X67" i="26" a="1"/>
  <c r="X67" i="26" s="1"/>
  <c r="S67" i="26"/>
  <c r="X70" i="25" a="1"/>
  <c r="X70" i="25" s="1"/>
  <c r="W70" i="25" a="1"/>
  <c r="W70" i="25" s="1"/>
  <c r="Y70" i="25" a="1"/>
  <c r="Y70" i="25" s="1"/>
  <c r="N71" i="25"/>
  <c r="O71" i="25" s="1"/>
  <c r="P71" i="25" s="1"/>
  <c r="Q71" i="25" s="1"/>
  <c r="R71" i="25" s="1"/>
  <c r="V71" i="25"/>
  <c r="V72" i="24"/>
  <c r="M73" i="24"/>
  <c r="Y71" i="24" a="1"/>
  <c r="Y71" i="24" s="1"/>
  <c r="W71" i="24" a="1"/>
  <c r="W71" i="24" s="1"/>
  <c r="V68" i="23"/>
  <c r="M69" i="23"/>
  <c r="X67" i="23" a="1"/>
  <c r="X67" i="23" s="1"/>
  <c r="V70" i="39" l="1"/>
  <c r="M71" i="39"/>
  <c r="Y69" i="39" a="1"/>
  <c r="Y69" i="39" s="1"/>
  <c r="W69" i="39" a="1"/>
  <c r="W69" i="39" s="1"/>
  <c r="S69" i="38"/>
  <c r="S71" i="37"/>
  <c r="X71" i="37" s="1" a="1"/>
  <c r="X71" i="37" s="1"/>
  <c r="M71" i="36"/>
  <c r="V70" i="36"/>
  <c r="W69" i="36" a="1"/>
  <c r="W69" i="36" s="1"/>
  <c r="N69" i="35"/>
  <c r="O69" i="35" s="1"/>
  <c r="P69" i="35" s="1"/>
  <c r="Q69" i="35" s="1"/>
  <c r="R69" i="35" s="1"/>
  <c r="V69" i="35"/>
  <c r="Y68" i="35" a="1"/>
  <c r="Y68" i="35" s="1"/>
  <c r="X68" i="35" a="1"/>
  <c r="X68" i="35" s="1"/>
  <c r="W68" i="35" a="1"/>
  <c r="W68" i="35" s="1"/>
  <c r="W69" i="34" a="1"/>
  <c r="W69" i="34" s="1"/>
  <c r="M71" i="34"/>
  <c r="V70" i="34"/>
  <c r="X69" i="34" a="1"/>
  <c r="X69" i="34" s="1"/>
  <c r="M67" i="33"/>
  <c r="V66" i="33"/>
  <c r="W65" i="33" a="1"/>
  <c r="W65" i="33" s="1"/>
  <c r="Y65" i="33" a="1"/>
  <c r="Y65" i="33" s="1"/>
  <c r="X65" i="33" a="1"/>
  <c r="X65" i="33" s="1"/>
  <c r="S67" i="32"/>
  <c r="X67" i="32" a="1"/>
  <c r="X67" i="32" s="1"/>
  <c r="N69" i="31"/>
  <c r="O69" i="31" s="1"/>
  <c r="P69" i="31" s="1"/>
  <c r="Q69" i="31" s="1"/>
  <c r="R69" i="31" s="1"/>
  <c r="V69" i="31"/>
  <c r="Y68" i="31" a="1"/>
  <c r="Y68" i="31" s="1"/>
  <c r="X68" i="31" a="1"/>
  <c r="X68" i="31" s="1"/>
  <c r="W68" i="31" a="1"/>
  <c r="W68" i="31" s="1"/>
  <c r="V70" i="30"/>
  <c r="M71" i="30"/>
  <c r="Y69" i="30" a="1"/>
  <c r="Y69" i="30" s="1"/>
  <c r="X69" i="30" a="1"/>
  <c r="X69" i="30" s="1"/>
  <c r="W69" i="30" a="1"/>
  <c r="W69" i="30" s="1"/>
  <c r="V68" i="29"/>
  <c r="M69" i="29"/>
  <c r="W67" i="29" a="1"/>
  <c r="W67" i="29" s="1"/>
  <c r="X67" i="29" a="1"/>
  <c r="X67" i="29" s="1"/>
  <c r="S69" i="28"/>
  <c r="Y69" i="28" a="1"/>
  <c r="Y69" i="28" s="1"/>
  <c r="V68" i="27"/>
  <c r="M69" i="27"/>
  <c r="Y67" i="27" a="1"/>
  <c r="Y67" i="27" s="1"/>
  <c r="W67" i="27" a="1"/>
  <c r="W67" i="27" s="1"/>
  <c r="M69" i="26"/>
  <c r="V68" i="26"/>
  <c r="W67" i="26" a="1"/>
  <c r="W67" i="26" s="1"/>
  <c r="Y67" i="26" a="1"/>
  <c r="Y67" i="26" s="1"/>
  <c r="S71" i="25"/>
  <c r="Y71" i="25" s="1" a="1"/>
  <c r="Y71" i="25" s="1"/>
  <c r="V73" i="24"/>
  <c r="N73" i="24"/>
  <c r="O73" i="24" s="1"/>
  <c r="P73" i="24" s="1"/>
  <c r="Q73" i="24" s="1"/>
  <c r="R73" i="24" s="1"/>
  <c r="Y72" i="24" a="1"/>
  <c r="Y72" i="24" s="1"/>
  <c r="X72" i="24" a="1"/>
  <c r="X72" i="24" s="1"/>
  <c r="W72" i="24" a="1"/>
  <c r="W72" i="24" s="1"/>
  <c r="V69" i="23"/>
  <c r="N69" i="23"/>
  <c r="O69" i="23" s="1"/>
  <c r="P69" i="23" s="1"/>
  <c r="Q69" i="23" s="1"/>
  <c r="R69" i="23" s="1"/>
  <c r="Y68" i="23" a="1"/>
  <c r="Y68" i="23" s="1"/>
  <c r="X68" i="23" a="1"/>
  <c r="X68" i="23" s="1"/>
  <c r="W68" i="23" a="1"/>
  <c r="W68" i="23" s="1"/>
  <c r="N71" i="39" l="1"/>
  <c r="O71" i="39" s="1"/>
  <c r="P71" i="39" s="1"/>
  <c r="Q71" i="39" s="1"/>
  <c r="R71" i="39" s="1"/>
  <c r="V71" i="39"/>
  <c r="W70" i="39" a="1"/>
  <c r="W70" i="39" s="1"/>
  <c r="Y70" i="39" a="1"/>
  <c r="Y70" i="39" s="1"/>
  <c r="X70" i="39" a="1"/>
  <c r="X70" i="39" s="1"/>
  <c r="M71" i="38"/>
  <c r="V70" i="38"/>
  <c r="X69" i="38" a="1"/>
  <c r="X69" i="38" s="1"/>
  <c r="W69" i="38" a="1"/>
  <c r="W69" i="38" s="1"/>
  <c r="Y69" i="38" a="1"/>
  <c r="Y69" i="38" s="1"/>
  <c r="V72" i="37"/>
  <c r="M73" i="37"/>
  <c r="W71" i="37" a="1"/>
  <c r="W71" i="37" s="1"/>
  <c r="Y71" i="37" a="1"/>
  <c r="Y71" i="37" s="1"/>
  <c r="Y70" i="36" a="1"/>
  <c r="Y70" i="36" s="1"/>
  <c r="X70" i="36" a="1"/>
  <c r="X70" i="36" s="1"/>
  <c r="W70" i="36" a="1"/>
  <c r="W70" i="36" s="1"/>
  <c r="N71" i="36"/>
  <c r="O71" i="36" s="1"/>
  <c r="P71" i="36" s="1"/>
  <c r="Q71" i="36" s="1"/>
  <c r="R71" i="36" s="1"/>
  <c r="V71" i="36"/>
  <c r="X69" i="35" a="1"/>
  <c r="X69" i="35" s="1"/>
  <c r="S69" i="35"/>
  <c r="Y69" i="35" a="1"/>
  <c r="Y69" i="35" s="1"/>
  <c r="Y70" i="34" a="1"/>
  <c r="Y70" i="34" s="1"/>
  <c r="X70" i="34" a="1"/>
  <c r="X70" i="34" s="1"/>
  <c r="W70" i="34" a="1"/>
  <c r="W70" i="34" s="1"/>
  <c r="V71" i="34"/>
  <c r="N71" i="34"/>
  <c r="O71" i="34" s="1"/>
  <c r="P71" i="34" s="1"/>
  <c r="Q71" i="34" s="1"/>
  <c r="R71" i="34" s="1"/>
  <c r="Y66" i="33" a="1"/>
  <c r="Y66" i="33" s="1"/>
  <c r="X66" i="33" a="1"/>
  <c r="X66" i="33" s="1"/>
  <c r="W66" i="33" a="1"/>
  <c r="W66" i="33" s="1"/>
  <c r="N67" i="33"/>
  <c r="O67" i="33" s="1"/>
  <c r="P67" i="33" s="1"/>
  <c r="Q67" i="33" s="1"/>
  <c r="R67" i="33" s="1"/>
  <c r="V67" i="33"/>
  <c r="M69" i="32"/>
  <c r="V68" i="32"/>
  <c r="Y67" i="32" a="1"/>
  <c r="Y67" i="32" s="1"/>
  <c r="W67" i="32" a="1"/>
  <c r="W67" i="32" s="1"/>
  <c r="S69" i="31"/>
  <c r="X69" i="31" s="1" a="1"/>
  <c r="X69" i="31" s="1"/>
  <c r="V71" i="30"/>
  <c r="N71" i="30"/>
  <c r="O71" i="30" s="1"/>
  <c r="P71" i="30" s="1"/>
  <c r="Q71" i="30" s="1"/>
  <c r="R71" i="30" s="1"/>
  <c r="Y70" i="30" a="1"/>
  <c r="Y70" i="30" s="1"/>
  <c r="X70" i="30" a="1"/>
  <c r="X70" i="30" s="1"/>
  <c r="W70" i="30" a="1"/>
  <c r="W70" i="30" s="1"/>
  <c r="N69" i="29"/>
  <c r="O69" i="29" s="1"/>
  <c r="P69" i="29" s="1"/>
  <c r="Q69" i="29" s="1"/>
  <c r="R69" i="29" s="1"/>
  <c r="V69" i="29"/>
  <c r="W68" i="29" a="1"/>
  <c r="W68" i="29" s="1"/>
  <c r="X68" i="29" a="1"/>
  <c r="X68" i="29" s="1"/>
  <c r="Y68" i="29" a="1"/>
  <c r="Y68" i="29" s="1"/>
  <c r="V70" i="28"/>
  <c r="M71" i="28"/>
  <c r="W69" i="28" a="1"/>
  <c r="W69" i="28" s="1"/>
  <c r="X69" i="28" a="1"/>
  <c r="X69" i="28" s="1"/>
  <c r="Y68" i="27" a="1"/>
  <c r="Y68" i="27" s="1"/>
  <c r="X68" i="27" a="1"/>
  <c r="X68" i="27" s="1"/>
  <c r="W68" i="27" a="1"/>
  <c r="W68" i="27" s="1"/>
  <c r="N69" i="27"/>
  <c r="O69" i="27" s="1"/>
  <c r="P69" i="27" s="1"/>
  <c r="Q69" i="27" s="1"/>
  <c r="R69" i="27" s="1"/>
  <c r="V69" i="27"/>
  <c r="Y68" i="26" a="1"/>
  <c r="Y68" i="26" s="1"/>
  <c r="X68" i="26" a="1"/>
  <c r="X68" i="26" s="1"/>
  <c r="W68" i="26" a="1"/>
  <c r="W68" i="26" s="1"/>
  <c r="V69" i="26"/>
  <c r="N69" i="26"/>
  <c r="O69" i="26" s="1"/>
  <c r="P69" i="26" s="1"/>
  <c r="Q69" i="26" s="1"/>
  <c r="R69" i="26" s="1"/>
  <c r="M73" i="25"/>
  <c r="V72" i="25"/>
  <c r="W71" i="25" a="1"/>
  <c r="W71" i="25" s="1"/>
  <c r="X71" i="25" a="1"/>
  <c r="X71" i="25" s="1"/>
  <c r="W73" i="24" a="1"/>
  <c r="W73" i="24" s="1"/>
  <c r="X73" i="24" a="1"/>
  <c r="X73" i="24" s="1"/>
  <c r="S73" i="24"/>
  <c r="Y73" i="24" a="1"/>
  <c r="Y73" i="24" s="1"/>
  <c r="S69" i="23"/>
  <c r="X69" i="23" s="1" a="1"/>
  <c r="X69" i="23" s="1"/>
  <c r="X71" i="39" l="1" a="1"/>
  <c r="X71" i="39" s="1"/>
  <c r="S71" i="39"/>
  <c r="W71" i="39" a="1"/>
  <c r="W71" i="39" s="1"/>
  <c r="Y70" i="38" a="1"/>
  <c r="Y70" i="38" s="1"/>
  <c r="X70" i="38" a="1"/>
  <c r="X70" i="38" s="1"/>
  <c r="W70" i="38" a="1"/>
  <c r="W70" i="38" s="1"/>
  <c r="N71" i="38"/>
  <c r="O71" i="38" s="1"/>
  <c r="P71" i="38" s="1"/>
  <c r="Q71" i="38" s="1"/>
  <c r="R71" i="38" s="1"/>
  <c r="V71" i="38"/>
  <c r="N73" i="37"/>
  <c r="O73" i="37" s="1"/>
  <c r="P73" i="37" s="1"/>
  <c r="Q73" i="37" s="1"/>
  <c r="R73" i="37" s="1"/>
  <c r="V73" i="37"/>
  <c r="Y72" i="37" a="1"/>
  <c r="Y72" i="37" s="1"/>
  <c r="W72" i="37" a="1"/>
  <c r="W72" i="37" s="1"/>
  <c r="X72" i="37" a="1"/>
  <c r="X72" i="37" s="1"/>
  <c r="S71" i="36"/>
  <c r="X71" i="36" a="1"/>
  <c r="X71" i="36" s="1"/>
  <c r="V70" i="35"/>
  <c r="M71" i="35"/>
  <c r="W69" i="35" a="1"/>
  <c r="W69" i="35" s="1"/>
  <c r="S71" i="34"/>
  <c r="X71" i="34" a="1"/>
  <c r="X71" i="34" s="1"/>
  <c r="Y71" i="34" a="1"/>
  <c r="Y71" i="34" s="1"/>
  <c r="W71" i="34" a="1"/>
  <c r="W71" i="34" s="1"/>
  <c r="S67" i="33"/>
  <c r="X67" i="33" a="1"/>
  <c r="X67" i="33" s="1"/>
  <c r="Y68" i="32" a="1"/>
  <c r="Y68" i="32" s="1"/>
  <c r="X68" i="32" a="1"/>
  <c r="X68" i="32" s="1"/>
  <c r="W68" i="32" a="1"/>
  <c r="W68" i="32" s="1"/>
  <c r="V69" i="32"/>
  <c r="N69" i="32"/>
  <c r="O69" i="32" s="1"/>
  <c r="P69" i="32" s="1"/>
  <c r="Q69" i="32" s="1"/>
  <c r="R69" i="32" s="1"/>
  <c r="M71" i="31"/>
  <c r="V70" i="31"/>
  <c r="Y69" i="31" a="1"/>
  <c r="Y69" i="31" s="1"/>
  <c r="W69" i="31" a="1"/>
  <c r="W69" i="31" s="1"/>
  <c r="S71" i="30"/>
  <c r="W71" i="30" a="1"/>
  <c r="W71" i="30" s="1"/>
  <c r="S69" i="29"/>
  <c r="V71" i="28"/>
  <c r="N71" i="28"/>
  <c r="O71" i="28" s="1"/>
  <c r="P71" i="28" s="1"/>
  <c r="Q71" i="28" s="1"/>
  <c r="R71" i="28" s="1"/>
  <c r="W70" i="28" a="1"/>
  <c r="W70" i="28" s="1"/>
  <c r="X70" i="28" a="1"/>
  <c r="X70" i="28" s="1"/>
  <c r="Y70" i="28" a="1"/>
  <c r="Y70" i="28" s="1"/>
  <c r="S69" i="27"/>
  <c r="X69" i="27" a="1"/>
  <c r="X69" i="27" s="1"/>
  <c r="Y69" i="27" a="1"/>
  <c r="Y69" i="27" s="1"/>
  <c r="S69" i="26"/>
  <c r="X69" i="26" a="1"/>
  <c r="X69" i="26" s="1"/>
  <c r="Y72" i="25" a="1"/>
  <c r="Y72" i="25" s="1"/>
  <c r="W72" i="25" a="1"/>
  <c r="W72" i="25" s="1"/>
  <c r="X72" i="25" a="1"/>
  <c r="X72" i="25" s="1"/>
  <c r="V73" i="25"/>
  <c r="N73" i="25"/>
  <c r="O73" i="25" s="1"/>
  <c r="P73" i="25" s="1"/>
  <c r="Q73" i="25" s="1"/>
  <c r="R73" i="25" s="1"/>
  <c r="M75" i="24"/>
  <c r="V74" i="24"/>
  <c r="M71" i="23"/>
  <c r="V70" i="23"/>
  <c r="W69" i="23" a="1"/>
  <c r="W69" i="23" s="1"/>
  <c r="Y69" i="23" a="1"/>
  <c r="Y69" i="23" s="1"/>
  <c r="M73" i="39" l="1"/>
  <c r="V72" i="39"/>
  <c r="Y71" i="39" a="1"/>
  <c r="Y71" i="39" s="1"/>
  <c r="X71" i="38" a="1"/>
  <c r="X71" i="38" s="1"/>
  <c r="S71" i="38"/>
  <c r="S73" i="37"/>
  <c r="X73" i="37" a="1"/>
  <c r="X73" i="37" s="1"/>
  <c r="M73" i="36"/>
  <c r="V72" i="36"/>
  <c r="Y71" i="36" a="1"/>
  <c r="Y71" i="36" s="1"/>
  <c r="W71" i="36" a="1"/>
  <c r="W71" i="36" s="1"/>
  <c r="N71" i="35"/>
  <c r="O71" i="35" s="1"/>
  <c r="P71" i="35" s="1"/>
  <c r="Q71" i="35" s="1"/>
  <c r="R71" i="35" s="1"/>
  <c r="V71" i="35"/>
  <c r="Y70" i="35" a="1"/>
  <c r="Y70" i="35" s="1"/>
  <c r="W70" i="35" a="1"/>
  <c r="W70" i="35" s="1"/>
  <c r="X70" i="35" a="1"/>
  <c r="X70" i="35" s="1"/>
  <c r="M73" i="34"/>
  <c r="V72" i="34"/>
  <c r="M69" i="33"/>
  <c r="V68" i="33"/>
  <c r="Y67" i="33" a="1"/>
  <c r="Y67" i="33" s="1"/>
  <c r="W67" i="33" a="1"/>
  <c r="W67" i="33" s="1"/>
  <c r="S69" i="32"/>
  <c r="Y69" i="32" a="1"/>
  <c r="Y69" i="32" s="1"/>
  <c r="Y70" i="31" a="1"/>
  <c r="Y70" i="31" s="1"/>
  <c r="W70" i="31" a="1"/>
  <c r="W70" i="31" s="1"/>
  <c r="X70" i="31" a="1"/>
  <c r="X70" i="31" s="1"/>
  <c r="N71" i="31"/>
  <c r="O71" i="31" s="1"/>
  <c r="P71" i="31" s="1"/>
  <c r="Q71" i="31" s="1"/>
  <c r="R71" i="31" s="1"/>
  <c r="V71" i="31"/>
  <c r="M73" i="30"/>
  <c r="V72" i="30"/>
  <c r="X71" i="30" a="1"/>
  <c r="X71" i="30" s="1"/>
  <c r="Y71" i="30" a="1"/>
  <c r="Y71" i="30" s="1"/>
  <c r="M71" i="29"/>
  <c r="V70" i="29"/>
  <c r="W69" i="29" a="1"/>
  <c r="W69" i="29" s="1"/>
  <c r="X69" i="29" a="1"/>
  <c r="X69" i="29" s="1"/>
  <c r="Y69" i="29" a="1"/>
  <c r="Y69" i="29" s="1"/>
  <c r="S71" i="28"/>
  <c r="X71" i="28" a="1"/>
  <c r="X71" i="28" s="1"/>
  <c r="Y71" i="28" a="1"/>
  <c r="Y71" i="28" s="1"/>
  <c r="V70" i="27"/>
  <c r="M71" i="27"/>
  <c r="W69" i="27" a="1"/>
  <c r="W69" i="27" s="1"/>
  <c r="V70" i="26"/>
  <c r="M71" i="26"/>
  <c r="Y69" i="26" a="1"/>
  <c r="Y69" i="26" s="1"/>
  <c r="W69" i="26" a="1"/>
  <c r="W69" i="26" s="1"/>
  <c r="Y73" i="25" a="1"/>
  <c r="Y73" i="25" s="1"/>
  <c r="S73" i="25"/>
  <c r="X74" i="24" a="1"/>
  <c r="X74" i="24" s="1"/>
  <c r="Y74" i="24" a="1"/>
  <c r="Y74" i="24" s="1"/>
  <c r="W74" i="24" a="1"/>
  <c r="W74" i="24" s="1"/>
  <c r="N75" i="24"/>
  <c r="O75" i="24" s="1"/>
  <c r="P75" i="24" s="1"/>
  <c r="Q75" i="24" s="1"/>
  <c r="R75" i="24" s="1"/>
  <c r="V75" i="24"/>
  <c r="Y70" i="23" a="1"/>
  <c r="Y70" i="23" s="1"/>
  <c r="X70" i="23" a="1"/>
  <c r="X70" i="23" s="1"/>
  <c r="W70" i="23" a="1"/>
  <c r="W70" i="23" s="1"/>
  <c r="V71" i="23"/>
  <c r="N71" i="23"/>
  <c r="O71" i="23" s="1"/>
  <c r="P71" i="23" s="1"/>
  <c r="Q71" i="23" s="1"/>
  <c r="R71" i="23" s="1"/>
  <c r="W72" i="39" l="1" a="1"/>
  <c r="W72" i="39" s="1"/>
  <c r="Y72" i="39" a="1"/>
  <c r="Y72" i="39" s="1"/>
  <c r="X72" i="39" a="1"/>
  <c r="X72" i="39" s="1"/>
  <c r="N73" i="39"/>
  <c r="O73" i="39" s="1"/>
  <c r="P73" i="39" s="1"/>
  <c r="Q73" i="39" s="1"/>
  <c r="R73" i="39" s="1"/>
  <c r="V73" i="39"/>
  <c r="V72" i="38"/>
  <c r="M73" i="38"/>
  <c r="W71" i="38" a="1"/>
  <c r="W71" i="38" s="1"/>
  <c r="Y71" i="38" a="1"/>
  <c r="Y71" i="38" s="1"/>
  <c r="M75" i="37"/>
  <c r="V74" i="37"/>
  <c r="W73" i="37" a="1"/>
  <c r="W73" i="37" s="1"/>
  <c r="Y73" i="37" a="1"/>
  <c r="Y73" i="37" s="1"/>
  <c r="Y72" i="36" a="1"/>
  <c r="Y72" i="36" s="1"/>
  <c r="W72" i="36" a="1"/>
  <c r="W72" i="36" s="1"/>
  <c r="X72" i="36" a="1"/>
  <c r="X72" i="36" s="1"/>
  <c r="V73" i="36"/>
  <c r="N73" i="36"/>
  <c r="O73" i="36" s="1"/>
  <c r="P73" i="36" s="1"/>
  <c r="Q73" i="36" s="1"/>
  <c r="R73" i="36" s="1"/>
  <c r="S71" i="35"/>
  <c r="Y71" i="35" a="1"/>
  <c r="Y71" i="35" s="1"/>
  <c r="N73" i="34"/>
  <c r="O73" i="34" s="1"/>
  <c r="P73" i="34" s="1"/>
  <c r="Q73" i="34" s="1"/>
  <c r="R73" i="34" s="1"/>
  <c r="V73" i="34"/>
  <c r="Y72" i="34" a="1"/>
  <c r="Y72" i="34" s="1"/>
  <c r="W72" i="34" a="1"/>
  <c r="W72" i="34" s="1"/>
  <c r="X72" i="34" a="1"/>
  <c r="X72" i="34" s="1"/>
  <c r="X68" i="33" a="1"/>
  <c r="X68" i="33" s="1"/>
  <c r="Y68" i="33" a="1"/>
  <c r="Y68" i="33" s="1"/>
  <c r="W68" i="33" a="1"/>
  <c r="W68" i="33" s="1"/>
  <c r="N69" i="33"/>
  <c r="O69" i="33" s="1"/>
  <c r="P69" i="33" s="1"/>
  <c r="Q69" i="33" s="1"/>
  <c r="R69" i="33" s="1"/>
  <c r="V69" i="33"/>
  <c r="V70" i="32"/>
  <c r="M71" i="32"/>
  <c r="X69" i="32" a="1"/>
  <c r="X69" i="32" s="1"/>
  <c r="W69" i="32" a="1"/>
  <c r="W69" i="32" s="1"/>
  <c r="S71" i="31"/>
  <c r="Y71" i="31" a="1"/>
  <c r="Y71" i="31" s="1"/>
  <c r="Y72" i="30" a="1"/>
  <c r="Y72" i="30" s="1"/>
  <c r="X72" i="30" a="1"/>
  <c r="X72" i="30" s="1"/>
  <c r="W72" i="30" a="1"/>
  <c r="W72" i="30" s="1"/>
  <c r="V73" i="30"/>
  <c r="N73" i="30"/>
  <c r="O73" i="30" s="1"/>
  <c r="P73" i="30" s="1"/>
  <c r="Q73" i="30" s="1"/>
  <c r="R73" i="30" s="1"/>
  <c r="Y70" i="29" a="1"/>
  <c r="Y70" i="29" s="1"/>
  <c r="X70" i="29" a="1"/>
  <c r="X70" i="29" s="1"/>
  <c r="W70" i="29" a="1"/>
  <c r="W70" i="29" s="1"/>
  <c r="N71" i="29"/>
  <c r="O71" i="29" s="1"/>
  <c r="P71" i="29" s="1"/>
  <c r="Q71" i="29" s="1"/>
  <c r="R71" i="29" s="1"/>
  <c r="V71" i="29"/>
  <c r="V72" i="28"/>
  <c r="M73" i="28"/>
  <c r="W71" i="28" a="1"/>
  <c r="W71" i="28" s="1"/>
  <c r="Y70" i="27" a="1"/>
  <c r="Y70" i="27" s="1"/>
  <c r="X70" i="27" a="1"/>
  <c r="X70" i="27" s="1"/>
  <c r="W70" i="27" a="1"/>
  <c r="W70" i="27" s="1"/>
  <c r="V71" i="27"/>
  <c r="N71" i="27"/>
  <c r="O71" i="27" s="1"/>
  <c r="P71" i="27" s="1"/>
  <c r="Q71" i="27" s="1"/>
  <c r="R71" i="27" s="1"/>
  <c r="N71" i="26"/>
  <c r="O71" i="26" s="1"/>
  <c r="P71" i="26" s="1"/>
  <c r="Q71" i="26" s="1"/>
  <c r="R71" i="26" s="1"/>
  <c r="V71" i="26"/>
  <c r="X70" i="26" a="1"/>
  <c r="X70" i="26" s="1"/>
  <c r="W70" i="26" a="1"/>
  <c r="W70" i="26" s="1"/>
  <c r="Y70" i="26" a="1"/>
  <c r="Y70" i="26" s="1"/>
  <c r="V74" i="25"/>
  <c r="M75" i="25"/>
  <c r="X73" i="25" a="1"/>
  <c r="X73" i="25" s="1"/>
  <c r="W73" i="25" a="1"/>
  <c r="W73" i="25" s="1"/>
  <c r="Y75" i="24" a="1"/>
  <c r="Y75" i="24" s="1"/>
  <c r="W75" i="24" a="1"/>
  <c r="W75" i="24" s="1"/>
  <c r="S75" i="24"/>
  <c r="X75" i="24" a="1"/>
  <c r="X75" i="24" s="1"/>
  <c r="S71" i="23"/>
  <c r="X71" i="23" a="1"/>
  <c r="X71" i="23" s="1"/>
  <c r="W71" i="23" a="1"/>
  <c r="W71" i="23" s="1"/>
  <c r="S73" i="39" l="1"/>
  <c r="V73" i="38"/>
  <c r="N73" i="38"/>
  <c r="O73" i="38" s="1"/>
  <c r="P73" i="38" s="1"/>
  <c r="Q73" i="38" s="1"/>
  <c r="R73" i="38" s="1"/>
  <c r="X72" i="38" a="1"/>
  <c r="X72" i="38" s="1"/>
  <c r="W72" i="38" a="1"/>
  <c r="W72" i="38" s="1"/>
  <c r="Y72" i="38" a="1"/>
  <c r="Y72" i="38" s="1"/>
  <c r="X74" i="37" a="1"/>
  <c r="X74" i="37" s="1"/>
  <c r="W74" i="37" a="1"/>
  <c r="W74" i="37" s="1"/>
  <c r="Y74" i="37" a="1"/>
  <c r="Y74" i="37" s="1"/>
  <c r="N75" i="37"/>
  <c r="O75" i="37" s="1"/>
  <c r="P75" i="37" s="1"/>
  <c r="Q75" i="37" s="1"/>
  <c r="R75" i="37" s="1"/>
  <c r="V75" i="37"/>
  <c r="S73" i="36"/>
  <c r="X73" i="36" a="1"/>
  <c r="X73" i="36" s="1"/>
  <c r="M73" i="35"/>
  <c r="V72" i="35"/>
  <c r="X71" i="35" a="1"/>
  <c r="X71" i="35" s="1"/>
  <c r="W71" i="35" a="1"/>
  <c r="W71" i="35" s="1"/>
  <c r="Y73" i="34" a="1"/>
  <c r="Y73" i="34" s="1"/>
  <c r="S73" i="34"/>
  <c r="X73" i="34" a="1"/>
  <c r="X73" i="34" s="1"/>
  <c r="S69" i="33"/>
  <c r="X69" i="33" a="1"/>
  <c r="X69" i="33" s="1"/>
  <c r="V71" i="32"/>
  <c r="N71" i="32"/>
  <c r="O71" i="32" s="1"/>
  <c r="P71" i="32" s="1"/>
  <c r="Q71" i="32" s="1"/>
  <c r="R71" i="32" s="1"/>
  <c r="X70" i="32" a="1"/>
  <c r="X70" i="32" s="1"/>
  <c r="W70" i="32" a="1"/>
  <c r="W70" i="32" s="1"/>
  <c r="Y70" i="32" a="1"/>
  <c r="Y70" i="32" s="1"/>
  <c r="M73" i="31"/>
  <c r="V72" i="31"/>
  <c r="W71" i="31" a="1"/>
  <c r="W71" i="31" s="1"/>
  <c r="X71" i="31" a="1"/>
  <c r="X71" i="31" s="1"/>
  <c r="S73" i="30"/>
  <c r="S71" i="29"/>
  <c r="X71" i="29" a="1"/>
  <c r="X71" i="29" s="1"/>
  <c r="W71" i="29" a="1"/>
  <c r="W71" i="29" s="1"/>
  <c r="Y72" i="28" a="1"/>
  <c r="Y72" i="28" s="1"/>
  <c r="X72" i="28" a="1"/>
  <c r="X72" i="28" s="1"/>
  <c r="W72" i="28" a="1"/>
  <c r="W72" i="28" s="1"/>
  <c r="N73" i="28"/>
  <c r="O73" i="28" s="1"/>
  <c r="P73" i="28" s="1"/>
  <c r="Q73" i="28" s="1"/>
  <c r="R73" i="28" s="1"/>
  <c r="V73" i="28"/>
  <c r="S71" i="27"/>
  <c r="X71" i="26" a="1"/>
  <c r="X71" i="26" s="1"/>
  <c r="S71" i="26"/>
  <c r="W71" i="26" a="1"/>
  <c r="W71" i="26" s="1"/>
  <c r="Y71" i="26" a="1"/>
  <c r="Y71" i="26" s="1"/>
  <c r="V75" i="25"/>
  <c r="N75" i="25"/>
  <c r="O75" i="25" s="1"/>
  <c r="P75" i="25" s="1"/>
  <c r="Q75" i="25" s="1"/>
  <c r="R75" i="25" s="1"/>
  <c r="X74" i="25" a="1"/>
  <c r="X74" i="25" s="1"/>
  <c r="W74" i="25" a="1"/>
  <c r="W74" i="25" s="1"/>
  <c r="Y74" i="25" a="1"/>
  <c r="Y74" i="25" s="1"/>
  <c r="M77" i="24"/>
  <c r="V76" i="24"/>
  <c r="V72" i="23"/>
  <c r="M73" i="23"/>
  <c r="Y71" i="23" a="1"/>
  <c r="Y71" i="23" s="1"/>
  <c r="M75" i="39" l="1"/>
  <c r="V74" i="39"/>
  <c r="W73" i="39" a="1"/>
  <c r="W73" i="39" s="1"/>
  <c r="X73" i="39" a="1"/>
  <c r="X73" i="39" s="1"/>
  <c r="Y73" i="39" a="1"/>
  <c r="Y73" i="39" s="1"/>
  <c r="S73" i="38"/>
  <c r="W73" i="38" a="1"/>
  <c r="W73" i="38" s="1"/>
  <c r="S75" i="37"/>
  <c r="X75" i="37" s="1" a="1"/>
  <c r="X75" i="37" s="1"/>
  <c r="V74" i="36"/>
  <c r="M75" i="36"/>
  <c r="W73" i="36" a="1"/>
  <c r="W73" i="36" s="1"/>
  <c r="Y73" i="36" a="1"/>
  <c r="Y73" i="36" s="1"/>
  <c r="Y72" i="35" a="1"/>
  <c r="Y72" i="35" s="1"/>
  <c r="X72" i="35" a="1"/>
  <c r="X72" i="35" s="1"/>
  <c r="W72" i="35" a="1"/>
  <c r="W72" i="35" s="1"/>
  <c r="N73" i="35"/>
  <c r="O73" i="35" s="1"/>
  <c r="P73" i="35" s="1"/>
  <c r="Q73" i="35" s="1"/>
  <c r="R73" i="35" s="1"/>
  <c r="V73" i="35"/>
  <c r="V74" i="34"/>
  <c r="M75" i="34"/>
  <c r="W73" i="34" a="1"/>
  <c r="W73" i="34" s="1"/>
  <c r="V70" i="33"/>
  <c r="M71" i="33"/>
  <c r="W69" i="33" a="1"/>
  <c r="W69" i="33" s="1"/>
  <c r="Y69" i="33" a="1"/>
  <c r="Y69" i="33" s="1"/>
  <c r="X71" i="32" a="1"/>
  <c r="X71" i="32" s="1"/>
  <c r="S71" i="32"/>
  <c r="W71" i="32" s="1" a="1"/>
  <c r="W71" i="32" s="1"/>
  <c r="V73" i="31"/>
  <c r="N73" i="31"/>
  <c r="O73" i="31" s="1"/>
  <c r="P73" i="31" s="1"/>
  <c r="Q73" i="31" s="1"/>
  <c r="R73" i="31" s="1"/>
  <c r="W72" i="31" a="1"/>
  <c r="W72" i="31" s="1"/>
  <c r="Y72" i="31" a="1"/>
  <c r="Y72" i="31" s="1"/>
  <c r="X72" i="31" a="1"/>
  <c r="X72" i="31" s="1"/>
  <c r="M75" i="30"/>
  <c r="V74" i="30"/>
  <c r="W73" i="30" a="1"/>
  <c r="W73" i="30" s="1"/>
  <c r="Y73" i="30" a="1"/>
  <c r="Y73" i="30" s="1"/>
  <c r="X73" i="30" a="1"/>
  <c r="X73" i="30" s="1"/>
  <c r="V72" i="29"/>
  <c r="M73" i="29"/>
  <c r="Y71" i="29" a="1"/>
  <c r="Y71" i="29" s="1"/>
  <c r="S73" i="28"/>
  <c r="X73" i="28" a="1"/>
  <c r="X73" i="28" s="1"/>
  <c r="M73" i="27"/>
  <c r="V72" i="27"/>
  <c r="X71" i="27" a="1"/>
  <c r="X71" i="27" s="1"/>
  <c r="W71" i="27" a="1"/>
  <c r="W71" i="27" s="1"/>
  <c r="Y71" i="27" a="1"/>
  <c r="Y71" i="27" s="1"/>
  <c r="M73" i="26"/>
  <c r="V72" i="26"/>
  <c r="S75" i="25"/>
  <c r="Y75" i="25" s="1" a="1"/>
  <c r="Y75" i="25" s="1"/>
  <c r="X76" i="24" a="1"/>
  <c r="X76" i="24" s="1"/>
  <c r="W76" i="24" a="1"/>
  <c r="W76" i="24" s="1"/>
  <c r="Y76" i="24" a="1"/>
  <c r="Y76" i="24" s="1"/>
  <c r="N77" i="24"/>
  <c r="O77" i="24" s="1"/>
  <c r="P77" i="24" s="1"/>
  <c r="Q77" i="24" s="1"/>
  <c r="R77" i="24" s="1"/>
  <c r="V77" i="24"/>
  <c r="W72" i="23" a="1"/>
  <c r="W72" i="23" s="1"/>
  <c r="Y72" i="23" a="1"/>
  <c r="Y72" i="23" s="1"/>
  <c r="X72" i="23" a="1"/>
  <c r="X72" i="23" s="1"/>
  <c r="V73" i="23"/>
  <c r="N73" i="23"/>
  <c r="O73" i="23" s="1"/>
  <c r="P73" i="23" s="1"/>
  <c r="Q73" i="23" s="1"/>
  <c r="R73" i="23" s="1"/>
  <c r="W74" i="39" l="1" a="1"/>
  <c r="W74" i="39" s="1"/>
  <c r="X74" i="39" a="1"/>
  <c r="X74" i="39" s="1"/>
  <c r="Y74" i="39" a="1"/>
  <c r="Y74" i="39" s="1"/>
  <c r="N75" i="39"/>
  <c r="O75" i="39" s="1"/>
  <c r="P75" i="39" s="1"/>
  <c r="Q75" i="39" s="1"/>
  <c r="R75" i="39" s="1"/>
  <c r="V75" i="39"/>
  <c r="M75" i="38"/>
  <c r="V74" i="38"/>
  <c r="Y73" i="38" a="1"/>
  <c r="Y73" i="38" s="1"/>
  <c r="X73" i="38" a="1"/>
  <c r="X73" i="38" s="1"/>
  <c r="V76" i="37"/>
  <c r="M77" i="37"/>
  <c r="W75" i="37" a="1"/>
  <c r="W75" i="37" s="1"/>
  <c r="Y75" i="37" a="1"/>
  <c r="Y75" i="37" s="1"/>
  <c r="V75" i="36"/>
  <c r="N75" i="36"/>
  <c r="O75" i="36" s="1"/>
  <c r="P75" i="36" s="1"/>
  <c r="Q75" i="36" s="1"/>
  <c r="R75" i="36" s="1"/>
  <c r="X74" i="36" a="1"/>
  <c r="X74" i="36" s="1"/>
  <c r="W74" i="36" a="1"/>
  <c r="W74" i="36" s="1"/>
  <c r="Y74" i="36" a="1"/>
  <c r="Y74" i="36" s="1"/>
  <c r="S73" i="35"/>
  <c r="X73" i="35" s="1" a="1"/>
  <c r="X73" i="35" s="1"/>
  <c r="V75" i="34"/>
  <c r="N75" i="34"/>
  <c r="O75" i="34" s="1"/>
  <c r="P75" i="34" s="1"/>
  <c r="Q75" i="34" s="1"/>
  <c r="R75" i="34" s="1"/>
  <c r="X74" i="34" a="1"/>
  <c r="X74" i="34" s="1"/>
  <c r="Y74" i="34" a="1"/>
  <c r="Y74" i="34" s="1"/>
  <c r="W74" i="34" a="1"/>
  <c r="W74" i="34" s="1"/>
  <c r="V71" i="33"/>
  <c r="N71" i="33"/>
  <c r="O71" i="33" s="1"/>
  <c r="P71" i="33" s="1"/>
  <c r="Q71" i="33" s="1"/>
  <c r="R71" i="33" s="1"/>
  <c r="W70" i="33" a="1"/>
  <c r="W70" i="33" s="1"/>
  <c r="X70" i="33" a="1"/>
  <c r="X70" i="33" s="1"/>
  <c r="Y70" i="33" a="1"/>
  <c r="Y70" i="33" s="1"/>
  <c r="Y71" i="32" a="1"/>
  <c r="Y71" i="32" s="1"/>
  <c r="V72" i="32"/>
  <c r="M73" i="32"/>
  <c r="S73" i="31"/>
  <c r="X73" i="31" a="1"/>
  <c r="X73" i="31" s="1"/>
  <c r="Y74" i="30" a="1"/>
  <c r="Y74" i="30" s="1"/>
  <c r="W74" i="30" a="1"/>
  <c r="W74" i="30" s="1"/>
  <c r="X74" i="30" a="1"/>
  <c r="X74" i="30" s="1"/>
  <c r="V75" i="30"/>
  <c r="N75" i="30"/>
  <c r="O75" i="30" s="1"/>
  <c r="P75" i="30" s="1"/>
  <c r="Q75" i="30" s="1"/>
  <c r="R75" i="30" s="1"/>
  <c r="V73" i="29"/>
  <c r="N73" i="29"/>
  <c r="O73" i="29" s="1"/>
  <c r="P73" i="29" s="1"/>
  <c r="Q73" i="29" s="1"/>
  <c r="R73" i="29" s="1"/>
  <c r="X72" i="29" a="1"/>
  <c r="X72" i="29" s="1"/>
  <c r="Y72" i="29" a="1"/>
  <c r="Y72" i="29" s="1"/>
  <c r="W72" i="29" a="1"/>
  <c r="W72" i="29" s="1"/>
  <c r="V74" i="28"/>
  <c r="M75" i="28"/>
  <c r="W73" i="28" a="1"/>
  <c r="W73" i="28" s="1"/>
  <c r="Y73" i="28" a="1"/>
  <c r="Y73" i="28" s="1"/>
  <c r="X72" i="27" a="1"/>
  <c r="X72" i="27" s="1"/>
  <c r="Y72" i="27" a="1"/>
  <c r="Y72" i="27" s="1"/>
  <c r="W72" i="27" a="1"/>
  <c r="W72" i="27" s="1"/>
  <c r="V73" i="27"/>
  <c r="N73" i="27"/>
  <c r="O73" i="27" s="1"/>
  <c r="P73" i="27" s="1"/>
  <c r="Q73" i="27" s="1"/>
  <c r="R73" i="27" s="1"/>
  <c r="W72" i="26" a="1"/>
  <c r="W72" i="26" s="1"/>
  <c r="Y72" i="26" a="1"/>
  <c r="Y72" i="26" s="1"/>
  <c r="X72" i="26" a="1"/>
  <c r="X72" i="26" s="1"/>
  <c r="V73" i="26"/>
  <c r="N73" i="26"/>
  <c r="O73" i="26" s="1"/>
  <c r="P73" i="26" s="1"/>
  <c r="Q73" i="26" s="1"/>
  <c r="R73" i="26" s="1"/>
  <c r="X75" i="25" a="1"/>
  <c r="X75" i="25" s="1"/>
  <c r="V76" i="25"/>
  <c r="M77" i="25"/>
  <c r="W75" i="25" a="1"/>
  <c r="W75" i="25" s="1"/>
  <c r="S77" i="24"/>
  <c r="X77" i="24" s="1" a="1"/>
  <c r="X77" i="24" s="1"/>
  <c r="S73" i="23"/>
  <c r="W73" i="23" a="1"/>
  <c r="W73" i="23" s="1"/>
  <c r="S75" i="39" l="1"/>
  <c r="W74" i="38" a="1"/>
  <c r="W74" i="38" s="1"/>
  <c r="Y74" i="38" a="1"/>
  <c r="Y74" i="38" s="1"/>
  <c r="X74" i="38" a="1"/>
  <c r="X74" i="38" s="1"/>
  <c r="V75" i="38"/>
  <c r="N75" i="38"/>
  <c r="O75" i="38" s="1"/>
  <c r="P75" i="38" s="1"/>
  <c r="Q75" i="38" s="1"/>
  <c r="R75" i="38" s="1"/>
  <c r="V77" i="37"/>
  <c r="N77" i="37"/>
  <c r="O77" i="37" s="1"/>
  <c r="P77" i="37" s="1"/>
  <c r="Q77" i="37" s="1"/>
  <c r="R77" i="37" s="1"/>
  <c r="X76" i="37" a="1"/>
  <c r="X76" i="37" s="1"/>
  <c r="Y76" i="37" a="1"/>
  <c r="Y76" i="37" s="1"/>
  <c r="W76" i="37" a="1"/>
  <c r="W76" i="37" s="1"/>
  <c r="S75" i="36"/>
  <c r="W75" i="36" a="1"/>
  <c r="W75" i="36" s="1"/>
  <c r="V74" i="35"/>
  <c r="M75" i="35"/>
  <c r="W73" i="35" a="1"/>
  <c r="W73" i="35" s="1"/>
  <c r="Y73" i="35" a="1"/>
  <c r="Y73" i="35" s="1"/>
  <c r="W75" i="34" a="1"/>
  <c r="W75" i="34" s="1"/>
  <c r="S75" i="34"/>
  <c r="Y75" i="34" a="1"/>
  <c r="Y75" i="34" s="1"/>
  <c r="S71" i="33"/>
  <c r="X71" i="33" a="1"/>
  <c r="X71" i="33" s="1"/>
  <c r="V73" i="32"/>
  <c r="N73" i="32"/>
  <c r="O73" i="32" s="1"/>
  <c r="P73" i="32" s="1"/>
  <c r="Q73" i="32" s="1"/>
  <c r="R73" i="32" s="1"/>
  <c r="W72" i="32" a="1"/>
  <c r="W72" i="32" s="1"/>
  <c r="X72" i="32" a="1"/>
  <c r="X72" i="32" s="1"/>
  <c r="Y72" i="32" a="1"/>
  <c r="Y72" i="32" s="1"/>
  <c r="V74" i="31"/>
  <c r="M75" i="31"/>
  <c r="W73" i="31" a="1"/>
  <c r="W73" i="31" s="1"/>
  <c r="Y73" i="31" a="1"/>
  <c r="Y73" i="31" s="1"/>
  <c r="S75" i="30"/>
  <c r="X75" i="30" a="1"/>
  <c r="X75" i="30" s="1"/>
  <c r="Y73" i="29" a="1"/>
  <c r="Y73" i="29" s="1"/>
  <c r="S73" i="29"/>
  <c r="W73" i="29" a="1"/>
  <c r="W73" i="29" s="1"/>
  <c r="V75" i="28"/>
  <c r="N75" i="28"/>
  <c r="O75" i="28" s="1"/>
  <c r="P75" i="28" s="1"/>
  <c r="Q75" i="28" s="1"/>
  <c r="R75" i="28" s="1"/>
  <c r="X74" i="28" a="1"/>
  <c r="X74" i="28" s="1"/>
  <c r="W74" i="28" a="1"/>
  <c r="W74" i="28" s="1"/>
  <c r="Y74" i="28" a="1"/>
  <c r="Y74" i="28" s="1"/>
  <c r="W73" i="27" a="1"/>
  <c r="W73" i="27" s="1"/>
  <c r="X73" i="27" a="1"/>
  <c r="X73" i="27" s="1"/>
  <c r="S73" i="27"/>
  <c r="Y73" i="27" a="1"/>
  <c r="Y73" i="27" s="1"/>
  <c r="S73" i="26"/>
  <c r="X73" i="26" a="1"/>
  <c r="X73" i="26" s="1"/>
  <c r="N77" i="25"/>
  <c r="O77" i="25" s="1"/>
  <c r="P77" i="25" s="1"/>
  <c r="Q77" i="25" s="1"/>
  <c r="R77" i="25" s="1"/>
  <c r="V77" i="25"/>
  <c r="Y76" i="25" a="1"/>
  <c r="Y76" i="25" s="1"/>
  <c r="X76" i="25" a="1"/>
  <c r="X76" i="25" s="1"/>
  <c r="W76" i="25" a="1"/>
  <c r="W76" i="25" s="1"/>
  <c r="M79" i="24"/>
  <c r="V78" i="24"/>
  <c r="W77" i="24" a="1"/>
  <c r="W77" i="24" s="1"/>
  <c r="Y77" i="24" a="1"/>
  <c r="Y77" i="24" s="1"/>
  <c r="V74" i="23"/>
  <c r="M75" i="23"/>
  <c r="X73" i="23" a="1"/>
  <c r="X73" i="23" s="1"/>
  <c r="Y73" i="23" a="1"/>
  <c r="Y73" i="23" s="1"/>
  <c r="V76" i="39" l="1"/>
  <c r="M77" i="39"/>
  <c r="W75" i="39" a="1"/>
  <c r="W75" i="39" s="1"/>
  <c r="X75" i="39" a="1"/>
  <c r="X75" i="39" s="1"/>
  <c r="Y75" i="39" a="1"/>
  <c r="Y75" i="39" s="1"/>
  <c r="S75" i="38"/>
  <c r="X75" i="38" a="1"/>
  <c r="X75" i="38" s="1"/>
  <c r="S77" i="37"/>
  <c r="X77" i="37" a="1"/>
  <c r="X77" i="37" s="1"/>
  <c r="W77" i="37" a="1"/>
  <c r="W77" i="37" s="1"/>
  <c r="M77" i="36"/>
  <c r="V76" i="36"/>
  <c r="X75" i="36" a="1"/>
  <c r="X75" i="36" s="1"/>
  <c r="Y75" i="36" a="1"/>
  <c r="Y75" i="36" s="1"/>
  <c r="V75" i="35"/>
  <c r="N75" i="35"/>
  <c r="O75" i="35" s="1"/>
  <c r="P75" i="35" s="1"/>
  <c r="Q75" i="35" s="1"/>
  <c r="R75" i="35" s="1"/>
  <c r="Y74" i="35" a="1"/>
  <c r="Y74" i="35" s="1"/>
  <c r="X74" i="35" a="1"/>
  <c r="X74" i="35" s="1"/>
  <c r="W74" i="35" a="1"/>
  <c r="W74" i="35" s="1"/>
  <c r="V76" i="34"/>
  <c r="M77" i="34"/>
  <c r="X75" i="34" a="1"/>
  <c r="X75" i="34" s="1"/>
  <c r="M73" i="33"/>
  <c r="V72" i="33"/>
  <c r="Y71" i="33" a="1"/>
  <c r="Y71" i="33" s="1"/>
  <c r="W71" i="33" a="1"/>
  <c r="W71" i="33" s="1"/>
  <c r="S73" i="32"/>
  <c r="N75" i="31"/>
  <c r="O75" i="31" s="1"/>
  <c r="P75" i="31" s="1"/>
  <c r="Q75" i="31" s="1"/>
  <c r="R75" i="31" s="1"/>
  <c r="V75" i="31"/>
  <c r="W74" i="31" a="1"/>
  <c r="W74" i="31" s="1"/>
  <c r="Y74" i="31" a="1"/>
  <c r="Y74" i="31" s="1"/>
  <c r="X74" i="31" a="1"/>
  <c r="X74" i="31" s="1"/>
  <c r="M77" i="30"/>
  <c r="V76" i="30"/>
  <c r="Y75" i="30" a="1"/>
  <c r="Y75" i="30" s="1"/>
  <c r="W75" i="30" a="1"/>
  <c r="W75" i="30" s="1"/>
  <c r="V74" i="29"/>
  <c r="M75" i="29"/>
  <c r="X73" i="29" a="1"/>
  <c r="X73" i="29" s="1"/>
  <c r="S75" i="28"/>
  <c r="V74" i="27"/>
  <c r="M75" i="27"/>
  <c r="V74" i="26"/>
  <c r="M75" i="26"/>
  <c r="Y73" i="26" a="1"/>
  <c r="Y73" i="26" s="1"/>
  <c r="W73" i="26" a="1"/>
  <c r="W73" i="26" s="1"/>
  <c r="S77" i="25"/>
  <c r="X77" i="25" a="1"/>
  <c r="X77" i="25" s="1"/>
  <c r="W78" i="24" a="1"/>
  <c r="W78" i="24" s="1"/>
  <c r="Y78" i="24" a="1"/>
  <c r="Y78" i="24" s="1"/>
  <c r="X78" i="24" a="1"/>
  <c r="X78" i="24" s="1"/>
  <c r="N79" i="24"/>
  <c r="O79" i="24" s="1"/>
  <c r="P79" i="24" s="1"/>
  <c r="Q79" i="24" s="1"/>
  <c r="R79" i="24" s="1"/>
  <c r="V79" i="24"/>
  <c r="N75" i="23"/>
  <c r="O75" i="23" s="1"/>
  <c r="P75" i="23" s="1"/>
  <c r="Q75" i="23" s="1"/>
  <c r="R75" i="23" s="1"/>
  <c r="V75" i="23"/>
  <c r="Y74" i="23" a="1"/>
  <c r="Y74" i="23" s="1"/>
  <c r="X74" i="23" a="1"/>
  <c r="X74" i="23" s="1"/>
  <c r="W74" i="23" a="1"/>
  <c r="W74" i="23" s="1"/>
  <c r="X76" i="39" l="1" a="1"/>
  <c r="X76" i="39" s="1"/>
  <c r="Y76" i="39" a="1"/>
  <c r="Y76" i="39" s="1"/>
  <c r="W76" i="39" a="1"/>
  <c r="W76" i="39" s="1"/>
  <c r="V77" i="39"/>
  <c r="N77" i="39"/>
  <c r="O77" i="39" s="1"/>
  <c r="P77" i="39" s="1"/>
  <c r="Q77" i="39" s="1"/>
  <c r="R77" i="39" s="1"/>
  <c r="M77" i="38"/>
  <c r="V76" i="38"/>
  <c r="Y75" i="38" a="1"/>
  <c r="Y75" i="38" s="1"/>
  <c r="W75" i="38" a="1"/>
  <c r="W75" i="38" s="1"/>
  <c r="M79" i="37"/>
  <c r="V78" i="37"/>
  <c r="Y77" i="37" a="1"/>
  <c r="Y77" i="37" s="1"/>
  <c r="W76" i="36" a="1"/>
  <c r="W76" i="36" s="1"/>
  <c r="X76" i="36" a="1"/>
  <c r="X76" i="36" s="1"/>
  <c r="Y76" i="36" a="1"/>
  <c r="Y76" i="36" s="1"/>
  <c r="V77" i="36"/>
  <c r="N77" i="36"/>
  <c r="O77" i="36" s="1"/>
  <c r="P77" i="36" s="1"/>
  <c r="Q77" i="36" s="1"/>
  <c r="R77" i="36" s="1"/>
  <c r="S75" i="35"/>
  <c r="V77" i="34"/>
  <c r="N77" i="34"/>
  <c r="O77" i="34" s="1"/>
  <c r="P77" i="34" s="1"/>
  <c r="Q77" i="34" s="1"/>
  <c r="R77" i="34" s="1"/>
  <c r="W76" i="34" a="1"/>
  <c r="W76" i="34" s="1"/>
  <c r="X76" i="34" a="1"/>
  <c r="X76" i="34" s="1"/>
  <c r="Y76" i="34" a="1"/>
  <c r="Y76" i="34" s="1"/>
  <c r="X72" i="33" a="1"/>
  <c r="X72" i="33" s="1"/>
  <c r="Y72" i="33" a="1"/>
  <c r="Y72" i="33" s="1"/>
  <c r="W72" i="33" a="1"/>
  <c r="W72" i="33" s="1"/>
  <c r="V73" i="33"/>
  <c r="N73" i="33"/>
  <c r="O73" i="33" s="1"/>
  <c r="P73" i="33" s="1"/>
  <c r="Q73" i="33" s="1"/>
  <c r="R73" i="33" s="1"/>
  <c r="M75" i="32"/>
  <c r="V74" i="32"/>
  <c r="X73" i="32" a="1"/>
  <c r="X73" i="32" s="1"/>
  <c r="W73" i="32" a="1"/>
  <c r="W73" i="32" s="1"/>
  <c r="Y73" i="32" a="1"/>
  <c r="Y73" i="32" s="1"/>
  <c r="S75" i="31"/>
  <c r="Y75" i="31" a="1"/>
  <c r="Y75" i="31" s="1"/>
  <c r="Y76" i="30" a="1"/>
  <c r="Y76" i="30" s="1"/>
  <c r="X76" i="30" a="1"/>
  <c r="X76" i="30" s="1"/>
  <c r="W76" i="30" a="1"/>
  <c r="W76" i="30" s="1"/>
  <c r="N77" i="30"/>
  <c r="O77" i="30" s="1"/>
  <c r="P77" i="30" s="1"/>
  <c r="Q77" i="30" s="1"/>
  <c r="R77" i="30" s="1"/>
  <c r="V77" i="30"/>
  <c r="N75" i="29"/>
  <c r="O75" i="29" s="1"/>
  <c r="P75" i="29" s="1"/>
  <c r="Q75" i="29" s="1"/>
  <c r="R75" i="29" s="1"/>
  <c r="V75" i="29"/>
  <c r="Y74" i="29" a="1"/>
  <c r="Y74" i="29" s="1"/>
  <c r="X74" i="29" a="1"/>
  <c r="X74" i="29" s="1"/>
  <c r="W74" i="29" a="1"/>
  <c r="W74" i="29" s="1"/>
  <c r="V76" i="28"/>
  <c r="M77" i="28"/>
  <c r="Y75" i="28" a="1"/>
  <c r="Y75" i="28" s="1"/>
  <c r="X75" i="28" a="1"/>
  <c r="X75" i="28" s="1"/>
  <c r="W75" i="28" a="1"/>
  <c r="W75" i="28" s="1"/>
  <c r="Y74" i="27" a="1"/>
  <c r="Y74" i="27" s="1"/>
  <c r="X74" i="27" a="1"/>
  <c r="X74" i="27" s="1"/>
  <c r="W74" i="27" a="1"/>
  <c r="W74" i="27" s="1"/>
  <c r="N75" i="27"/>
  <c r="O75" i="27" s="1"/>
  <c r="P75" i="27" s="1"/>
  <c r="Q75" i="27" s="1"/>
  <c r="R75" i="27" s="1"/>
  <c r="V75" i="27"/>
  <c r="N75" i="26"/>
  <c r="O75" i="26" s="1"/>
  <c r="P75" i="26" s="1"/>
  <c r="Q75" i="26" s="1"/>
  <c r="R75" i="26" s="1"/>
  <c r="V75" i="26"/>
  <c r="X74" i="26" a="1"/>
  <c r="X74" i="26" s="1"/>
  <c r="W74" i="26" a="1"/>
  <c r="W74" i="26" s="1"/>
  <c r="Y74" i="26" a="1"/>
  <c r="Y74" i="26" s="1"/>
  <c r="V78" i="25"/>
  <c r="M79" i="25"/>
  <c r="W77" i="25" a="1"/>
  <c r="W77" i="25" s="1"/>
  <c r="Y77" i="25" a="1"/>
  <c r="Y77" i="25" s="1"/>
  <c r="X79" i="24" a="1"/>
  <c r="X79" i="24" s="1"/>
  <c r="S79" i="24"/>
  <c r="S75" i="23"/>
  <c r="X75" i="23" a="1"/>
  <c r="X75" i="23" s="1"/>
  <c r="S77" i="39" l="1"/>
  <c r="X76" i="38" a="1"/>
  <c r="X76" i="38" s="1"/>
  <c r="Y76" i="38" a="1"/>
  <c r="Y76" i="38" s="1"/>
  <c r="W76" i="38" a="1"/>
  <c r="W76" i="38" s="1"/>
  <c r="V77" i="38"/>
  <c r="N77" i="38"/>
  <c r="O77" i="38" s="1"/>
  <c r="P77" i="38" s="1"/>
  <c r="Q77" i="38" s="1"/>
  <c r="R77" i="38" s="1"/>
  <c r="W78" i="37" a="1"/>
  <c r="W78" i="37" s="1"/>
  <c r="X78" i="37" a="1"/>
  <c r="X78" i="37" s="1"/>
  <c r="Y78" i="37" a="1"/>
  <c r="Y78" i="37" s="1"/>
  <c r="N79" i="37"/>
  <c r="O79" i="37" s="1"/>
  <c r="P79" i="37" s="1"/>
  <c r="Q79" i="37" s="1"/>
  <c r="R79" i="37" s="1"/>
  <c r="V79" i="37"/>
  <c r="S77" i="36"/>
  <c r="X77" i="36" s="1" a="1"/>
  <c r="X77" i="36" s="1"/>
  <c r="Y77" i="36" a="1"/>
  <c r="Y77" i="36" s="1"/>
  <c r="V76" i="35"/>
  <c r="M77" i="35"/>
  <c r="X75" i="35" a="1"/>
  <c r="X75" i="35" s="1"/>
  <c r="W75" i="35" a="1"/>
  <c r="W75" i="35" s="1"/>
  <c r="Y75" i="35" a="1"/>
  <c r="Y75" i="35" s="1"/>
  <c r="S77" i="34"/>
  <c r="Y77" i="34" a="1"/>
  <c r="Y77" i="34" s="1"/>
  <c r="S73" i="33"/>
  <c r="X73" i="33" a="1"/>
  <c r="X73" i="33" s="1"/>
  <c r="X74" i="32" a="1"/>
  <c r="X74" i="32" s="1"/>
  <c r="Y74" i="32" a="1"/>
  <c r="Y74" i="32" s="1"/>
  <c r="W74" i="32" a="1"/>
  <c r="W74" i="32" s="1"/>
  <c r="V75" i="32"/>
  <c r="N75" i="32"/>
  <c r="O75" i="32" s="1"/>
  <c r="P75" i="32" s="1"/>
  <c r="Q75" i="32" s="1"/>
  <c r="R75" i="32" s="1"/>
  <c r="V76" i="31"/>
  <c r="M77" i="31"/>
  <c r="W75" i="31" a="1"/>
  <c r="W75" i="31" s="1"/>
  <c r="X75" i="31" a="1"/>
  <c r="X75" i="31" s="1"/>
  <c r="S77" i="30"/>
  <c r="X77" i="30" a="1"/>
  <c r="X77" i="30" s="1"/>
  <c r="S75" i="29"/>
  <c r="N77" i="28"/>
  <c r="O77" i="28" s="1"/>
  <c r="P77" i="28" s="1"/>
  <c r="Q77" i="28" s="1"/>
  <c r="R77" i="28" s="1"/>
  <c r="V77" i="28"/>
  <c r="X76" i="28" a="1"/>
  <c r="X76" i="28" s="1"/>
  <c r="W76" i="28" a="1"/>
  <c r="W76" i="28" s="1"/>
  <c r="Y76" i="28" a="1"/>
  <c r="Y76" i="28" s="1"/>
  <c r="S75" i="27"/>
  <c r="S75" i="26"/>
  <c r="X75" i="26" a="1"/>
  <c r="X75" i="26" s="1"/>
  <c r="N79" i="25"/>
  <c r="O79" i="25" s="1"/>
  <c r="P79" i="25" s="1"/>
  <c r="Q79" i="25" s="1"/>
  <c r="R79" i="25" s="1"/>
  <c r="V79" i="25"/>
  <c r="W78" i="25" a="1"/>
  <c r="W78" i="25" s="1"/>
  <c r="Y78" i="25" a="1"/>
  <c r="Y78" i="25" s="1"/>
  <c r="X78" i="25" a="1"/>
  <c r="X78" i="25" s="1"/>
  <c r="M81" i="24"/>
  <c r="V80" i="24"/>
  <c r="W79" i="24" a="1"/>
  <c r="W79" i="24" s="1"/>
  <c r="Y79" i="24" a="1"/>
  <c r="Y79" i="24" s="1"/>
  <c r="V76" i="23"/>
  <c r="M77" i="23"/>
  <c r="W75" i="23" a="1"/>
  <c r="W75" i="23" s="1"/>
  <c r="Y75" i="23" a="1"/>
  <c r="Y75" i="23" s="1"/>
  <c r="V78" i="39" l="1"/>
  <c r="M79" i="39"/>
  <c r="X77" i="39" a="1"/>
  <c r="X77" i="39" s="1"/>
  <c r="W77" i="39" a="1"/>
  <c r="W77" i="39" s="1"/>
  <c r="Y77" i="39" a="1"/>
  <c r="Y77" i="39" s="1"/>
  <c r="S77" i="38"/>
  <c r="X77" i="38" s="1" a="1"/>
  <c r="X77" i="38" s="1"/>
  <c r="S79" i="37"/>
  <c r="M79" i="36"/>
  <c r="V78" i="36"/>
  <c r="W77" i="36" a="1"/>
  <c r="W77" i="36" s="1"/>
  <c r="N77" i="35"/>
  <c r="O77" i="35" s="1"/>
  <c r="P77" i="35" s="1"/>
  <c r="Q77" i="35" s="1"/>
  <c r="R77" i="35" s="1"/>
  <c r="V77" i="35"/>
  <c r="W76" i="35" a="1"/>
  <c r="W76" i="35" s="1"/>
  <c r="Y76" i="35" a="1"/>
  <c r="Y76" i="35" s="1"/>
  <c r="X76" i="35" a="1"/>
  <c r="X76" i="35" s="1"/>
  <c r="V78" i="34"/>
  <c r="M79" i="34"/>
  <c r="X77" i="34" a="1"/>
  <c r="X77" i="34" s="1"/>
  <c r="W77" i="34" a="1"/>
  <c r="W77" i="34" s="1"/>
  <c r="V74" i="33"/>
  <c r="M75" i="33"/>
  <c r="Y73" i="33" a="1"/>
  <c r="Y73" i="33" s="1"/>
  <c r="W73" i="33" a="1"/>
  <c r="W73" i="33" s="1"/>
  <c r="S75" i="32"/>
  <c r="W75" i="32" s="1" a="1"/>
  <c r="W75" i="32" s="1"/>
  <c r="N77" i="31"/>
  <c r="O77" i="31" s="1"/>
  <c r="P77" i="31" s="1"/>
  <c r="Q77" i="31" s="1"/>
  <c r="R77" i="31" s="1"/>
  <c r="V77" i="31"/>
  <c r="Y76" i="31" a="1"/>
  <c r="Y76" i="31" s="1"/>
  <c r="X76" i="31" a="1"/>
  <c r="X76" i="31" s="1"/>
  <c r="W76" i="31" a="1"/>
  <c r="W76" i="31" s="1"/>
  <c r="V78" i="30"/>
  <c r="M79" i="30"/>
  <c r="Y77" i="30" a="1"/>
  <c r="Y77" i="30" s="1"/>
  <c r="W77" i="30" a="1"/>
  <c r="W77" i="30" s="1"/>
  <c r="M77" i="29"/>
  <c r="V76" i="29"/>
  <c r="W75" i="29" a="1"/>
  <c r="W75" i="29" s="1"/>
  <c r="Y75" i="29" a="1"/>
  <c r="Y75" i="29" s="1"/>
  <c r="X75" i="29" a="1"/>
  <c r="X75" i="29" s="1"/>
  <c r="S77" i="28"/>
  <c r="Y77" i="28" s="1" a="1"/>
  <c r="Y77" i="28" s="1"/>
  <c r="V76" i="27"/>
  <c r="M77" i="27"/>
  <c r="Y75" i="27" a="1"/>
  <c r="Y75" i="27" s="1"/>
  <c r="W75" i="27" a="1"/>
  <c r="W75" i="27" s="1"/>
  <c r="X75" i="27" a="1"/>
  <c r="X75" i="27" s="1"/>
  <c r="M77" i="26"/>
  <c r="V76" i="26"/>
  <c r="W75" i="26" a="1"/>
  <c r="W75" i="26" s="1"/>
  <c r="Y75" i="26" a="1"/>
  <c r="Y75" i="26" s="1"/>
  <c r="S79" i="25"/>
  <c r="X79" i="25" a="1"/>
  <c r="X79" i="25" s="1"/>
  <c r="Y80" i="24" a="1"/>
  <c r="Y80" i="24" s="1"/>
  <c r="X80" i="24" a="1"/>
  <c r="X80" i="24" s="1"/>
  <c r="W80" i="24" a="1"/>
  <c r="W80" i="24" s="1"/>
  <c r="V81" i="24"/>
  <c r="N81" i="24"/>
  <c r="O81" i="24" s="1"/>
  <c r="P81" i="24" s="1"/>
  <c r="Q81" i="24" s="1"/>
  <c r="R81" i="24" s="1"/>
  <c r="N77" i="23"/>
  <c r="O77" i="23" s="1"/>
  <c r="P77" i="23" s="1"/>
  <c r="Q77" i="23" s="1"/>
  <c r="R77" i="23" s="1"/>
  <c r="V77" i="23"/>
  <c r="X76" i="23" a="1"/>
  <c r="X76" i="23" s="1"/>
  <c r="Y76" i="23" a="1"/>
  <c r="Y76" i="23" s="1"/>
  <c r="W76" i="23" a="1"/>
  <c r="W76" i="23" s="1"/>
  <c r="V79" i="39" l="1"/>
  <c r="N79" i="39"/>
  <c r="O79" i="39" s="1"/>
  <c r="P79" i="39" s="1"/>
  <c r="Q79" i="39" s="1"/>
  <c r="R79" i="39" s="1"/>
  <c r="W78" i="39" a="1"/>
  <c r="W78" i="39" s="1"/>
  <c r="Y78" i="39" a="1"/>
  <c r="Y78" i="39" s="1"/>
  <c r="X78" i="39" a="1"/>
  <c r="X78" i="39" s="1"/>
  <c r="M79" i="38"/>
  <c r="V78" i="38"/>
  <c r="W77" i="38" a="1"/>
  <c r="W77" i="38" s="1"/>
  <c r="Y77" i="38" a="1"/>
  <c r="Y77" i="38" s="1"/>
  <c r="M81" i="37"/>
  <c r="V80" i="37"/>
  <c r="W79" i="37" a="1"/>
  <c r="W79" i="37" s="1"/>
  <c r="X79" i="37" a="1"/>
  <c r="X79" i="37" s="1"/>
  <c r="Y79" i="37" a="1"/>
  <c r="Y79" i="37" s="1"/>
  <c r="N79" i="36"/>
  <c r="O79" i="36" s="1"/>
  <c r="P79" i="36" s="1"/>
  <c r="Q79" i="36" s="1"/>
  <c r="R79" i="36" s="1"/>
  <c r="V79" i="36"/>
  <c r="X78" i="36" a="1"/>
  <c r="X78" i="36" s="1"/>
  <c r="W78" i="36" a="1"/>
  <c r="W78" i="36" s="1"/>
  <c r="Y78" i="36" a="1"/>
  <c r="Y78" i="36" s="1"/>
  <c r="S77" i="35"/>
  <c r="Y77" i="35" a="1"/>
  <c r="Y77" i="35" s="1"/>
  <c r="V79" i="34"/>
  <c r="N79" i="34"/>
  <c r="O79" i="34" s="1"/>
  <c r="P79" i="34" s="1"/>
  <c r="Q79" i="34" s="1"/>
  <c r="R79" i="34" s="1"/>
  <c r="X78" i="34" a="1"/>
  <c r="X78" i="34" s="1"/>
  <c r="W78" i="34" a="1"/>
  <c r="W78" i="34" s="1"/>
  <c r="Y78" i="34" a="1"/>
  <c r="Y78" i="34" s="1"/>
  <c r="N75" i="33"/>
  <c r="O75" i="33" s="1"/>
  <c r="P75" i="33" s="1"/>
  <c r="Q75" i="33" s="1"/>
  <c r="R75" i="33" s="1"/>
  <c r="V75" i="33"/>
  <c r="W74" i="33" a="1"/>
  <c r="W74" i="33" s="1"/>
  <c r="X74" i="33" a="1"/>
  <c r="X74" i="33" s="1"/>
  <c r="Y74" i="33" a="1"/>
  <c r="Y74" i="33" s="1"/>
  <c r="X75" i="32" a="1"/>
  <c r="X75" i="32" s="1"/>
  <c r="V76" i="32"/>
  <c r="M77" i="32"/>
  <c r="Y75" i="32" a="1"/>
  <c r="Y75" i="32" s="1"/>
  <c r="W77" i="31" a="1"/>
  <c r="W77" i="31" s="1"/>
  <c r="X77" i="31" a="1"/>
  <c r="X77" i="31" s="1"/>
  <c r="S77" i="31"/>
  <c r="V79" i="30"/>
  <c r="N79" i="30"/>
  <c r="O79" i="30" s="1"/>
  <c r="P79" i="30" s="1"/>
  <c r="Q79" i="30" s="1"/>
  <c r="R79" i="30" s="1"/>
  <c r="W78" i="30" a="1"/>
  <c r="W78" i="30" s="1"/>
  <c r="Y78" i="30" a="1"/>
  <c r="Y78" i="30" s="1"/>
  <c r="X78" i="30" a="1"/>
  <c r="X78" i="30" s="1"/>
  <c r="Y76" i="29" a="1"/>
  <c r="Y76" i="29" s="1"/>
  <c r="X76" i="29" a="1"/>
  <c r="X76" i="29" s="1"/>
  <c r="W76" i="29" a="1"/>
  <c r="W76" i="29" s="1"/>
  <c r="V77" i="29"/>
  <c r="N77" i="29"/>
  <c r="O77" i="29" s="1"/>
  <c r="P77" i="29" s="1"/>
  <c r="Q77" i="29" s="1"/>
  <c r="R77" i="29" s="1"/>
  <c r="M79" i="28"/>
  <c r="V78" i="28"/>
  <c r="X77" i="28" a="1"/>
  <c r="X77" i="28" s="1"/>
  <c r="W77" i="28" a="1"/>
  <c r="W77" i="28" s="1"/>
  <c r="N77" i="27"/>
  <c r="O77" i="27" s="1"/>
  <c r="P77" i="27" s="1"/>
  <c r="Q77" i="27" s="1"/>
  <c r="R77" i="27" s="1"/>
  <c r="V77" i="27"/>
  <c r="Y76" i="27" a="1"/>
  <c r="Y76" i="27" s="1"/>
  <c r="X76" i="27" a="1"/>
  <c r="X76" i="27" s="1"/>
  <c r="W76" i="27" a="1"/>
  <c r="W76" i="27" s="1"/>
  <c r="Y76" i="26" a="1"/>
  <c r="Y76" i="26" s="1"/>
  <c r="W76" i="26" a="1"/>
  <c r="W76" i="26" s="1"/>
  <c r="X76" i="26" a="1"/>
  <c r="X76" i="26" s="1"/>
  <c r="N77" i="26"/>
  <c r="O77" i="26" s="1"/>
  <c r="P77" i="26" s="1"/>
  <c r="Q77" i="26" s="1"/>
  <c r="R77" i="26" s="1"/>
  <c r="V77" i="26"/>
  <c r="V80" i="25"/>
  <c r="M81" i="25"/>
  <c r="W79" i="25" a="1"/>
  <c r="W79" i="25" s="1"/>
  <c r="Y79" i="25" a="1"/>
  <c r="Y79" i="25" s="1"/>
  <c r="W81" i="24" a="1"/>
  <c r="W81" i="24" s="1"/>
  <c r="S81" i="24"/>
  <c r="X81" i="24" a="1"/>
  <c r="X81" i="24" s="1"/>
  <c r="W77" i="23" a="1"/>
  <c r="W77" i="23" s="1"/>
  <c r="Y77" i="23" a="1"/>
  <c r="Y77" i="23" s="1"/>
  <c r="S77" i="23"/>
  <c r="X79" i="39" l="1" a="1"/>
  <c r="X79" i="39" s="1"/>
  <c r="S79" i="39"/>
  <c r="Y79" i="39" a="1"/>
  <c r="Y79" i="39" s="1"/>
  <c r="X78" i="38" a="1"/>
  <c r="X78" i="38" s="1"/>
  <c r="W78" i="38" a="1"/>
  <c r="W78" i="38" s="1"/>
  <c r="Y78" i="38" a="1"/>
  <c r="Y78" i="38" s="1"/>
  <c r="V79" i="38"/>
  <c r="N79" i="38"/>
  <c r="O79" i="38" s="1"/>
  <c r="P79" i="38" s="1"/>
  <c r="Q79" i="38" s="1"/>
  <c r="R79" i="38" s="1"/>
  <c r="X80" i="37" a="1"/>
  <c r="X80" i="37" s="1"/>
  <c r="W80" i="37" a="1"/>
  <c r="W80" i="37" s="1"/>
  <c r="Y80" i="37" a="1"/>
  <c r="Y80" i="37" s="1"/>
  <c r="V81" i="37"/>
  <c r="N81" i="37"/>
  <c r="O81" i="37" s="1"/>
  <c r="P81" i="37" s="1"/>
  <c r="Q81" i="37" s="1"/>
  <c r="R81" i="37" s="1"/>
  <c r="S79" i="36"/>
  <c r="X79" i="36" a="1"/>
  <c r="X79" i="36" s="1"/>
  <c r="W79" i="36" a="1"/>
  <c r="W79" i="36" s="1"/>
  <c r="V78" i="35"/>
  <c r="M79" i="35"/>
  <c r="W77" i="35" a="1"/>
  <c r="W77" i="35" s="1"/>
  <c r="X77" i="35" a="1"/>
  <c r="X77" i="35" s="1"/>
  <c r="S79" i="34"/>
  <c r="X79" i="34" a="1"/>
  <c r="X79" i="34" s="1"/>
  <c r="S75" i="33"/>
  <c r="X75" i="33" a="1"/>
  <c r="X75" i="33" s="1"/>
  <c r="N77" i="32"/>
  <c r="O77" i="32" s="1"/>
  <c r="P77" i="32" s="1"/>
  <c r="Q77" i="32" s="1"/>
  <c r="R77" i="32" s="1"/>
  <c r="V77" i="32"/>
  <c r="X76" i="32" a="1"/>
  <c r="X76" i="32" s="1"/>
  <c r="Y76" i="32" a="1"/>
  <c r="Y76" i="32" s="1"/>
  <c r="W76" i="32" a="1"/>
  <c r="W76" i="32" s="1"/>
  <c r="V78" i="31"/>
  <c r="M79" i="31"/>
  <c r="Y77" i="31" a="1"/>
  <c r="Y77" i="31" s="1"/>
  <c r="W79" i="30" a="1"/>
  <c r="W79" i="30" s="1"/>
  <c r="X79" i="30" a="1"/>
  <c r="X79" i="30" s="1"/>
  <c r="S79" i="30"/>
  <c r="S77" i="29"/>
  <c r="Y78" i="28" a="1"/>
  <c r="Y78" i="28" s="1"/>
  <c r="X78" i="28" a="1"/>
  <c r="X78" i="28" s="1"/>
  <c r="W78" i="28" a="1"/>
  <c r="W78" i="28" s="1"/>
  <c r="N79" i="28"/>
  <c r="O79" i="28" s="1"/>
  <c r="P79" i="28" s="1"/>
  <c r="Q79" i="28" s="1"/>
  <c r="R79" i="28" s="1"/>
  <c r="V79" i="28"/>
  <c r="S77" i="27"/>
  <c r="X77" i="27" a="1"/>
  <c r="X77" i="27" s="1"/>
  <c r="S77" i="26"/>
  <c r="X77" i="26" s="1" a="1"/>
  <c r="X77" i="26" s="1"/>
  <c r="N81" i="25"/>
  <c r="O81" i="25" s="1"/>
  <c r="P81" i="25" s="1"/>
  <c r="Q81" i="25" s="1"/>
  <c r="R81" i="25" s="1"/>
  <c r="V81" i="25"/>
  <c r="X80" i="25" a="1"/>
  <c r="X80" i="25" s="1"/>
  <c r="Y80" i="25" a="1"/>
  <c r="Y80" i="25" s="1"/>
  <c r="W80" i="25" a="1"/>
  <c r="W80" i="25" s="1"/>
  <c r="V82" i="24"/>
  <c r="M83" i="24"/>
  <c r="Y81" i="24" a="1"/>
  <c r="Y81" i="24" s="1"/>
  <c r="V78" i="23"/>
  <c r="M79" i="23"/>
  <c r="X77" i="23" a="1"/>
  <c r="X77" i="23" s="1"/>
  <c r="M81" i="39" l="1"/>
  <c r="V80" i="39"/>
  <c r="W79" i="39" a="1"/>
  <c r="W79" i="39" s="1"/>
  <c r="S79" i="38"/>
  <c r="S81" i="37"/>
  <c r="M81" i="36"/>
  <c r="V80" i="36"/>
  <c r="Y79" i="36" a="1"/>
  <c r="Y79" i="36" s="1"/>
  <c r="V79" i="35"/>
  <c r="N79" i="35"/>
  <c r="O79" i="35" s="1"/>
  <c r="P79" i="35" s="1"/>
  <c r="Q79" i="35" s="1"/>
  <c r="R79" i="35" s="1"/>
  <c r="Y78" i="35" a="1"/>
  <c r="Y78" i="35" s="1"/>
  <c r="X78" i="35" a="1"/>
  <c r="X78" i="35" s="1"/>
  <c r="W78" i="35" a="1"/>
  <c r="W78" i="35" s="1"/>
  <c r="M81" i="34"/>
  <c r="V80" i="34"/>
  <c r="W79" i="34" a="1"/>
  <c r="W79" i="34" s="1"/>
  <c r="Y79" i="34" a="1"/>
  <c r="Y79" i="34" s="1"/>
  <c r="M77" i="33"/>
  <c r="V76" i="33"/>
  <c r="Y75" i="33" a="1"/>
  <c r="Y75" i="33" s="1"/>
  <c r="W75" i="33" a="1"/>
  <c r="W75" i="33" s="1"/>
  <c r="S77" i="32"/>
  <c r="X77" i="32" a="1"/>
  <c r="X77" i="32" s="1"/>
  <c r="V79" i="31"/>
  <c r="N79" i="31"/>
  <c r="O79" i="31" s="1"/>
  <c r="P79" i="31" s="1"/>
  <c r="Q79" i="31" s="1"/>
  <c r="R79" i="31" s="1"/>
  <c r="W78" i="31" a="1"/>
  <c r="W78" i="31" s="1"/>
  <c r="X78" i="31" a="1"/>
  <c r="X78" i="31" s="1"/>
  <c r="Y78" i="31" a="1"/>
  <c r="Y78" i="31" s="1"/>
  <c r="M81" i="30"/>
  <c r="V80" i="30"/>
  <c r="Y79" i="30" a="1"/>
  <c r="Y79" i="30" s="1"/>
  <c r="V78" i="29"/>
  <c r="M79" i="29"/>
  <c r="X77" i="29" a="1"/>
  <c r="X77" i="29" s="1"/>
  <c r="Y77" i="29" a="1"/>
  <c r="Y77" i="29" s="1"/>
  <c r="W77" i="29" a="1"/>
  <c r="W77" i="29" s="1"/>
  <c r="S79" i="28"/>
  <c r="X79" i="28" a="1"/>
  <c r="X79" i="28" s="1"/>
  <c r="M79" i="27"/>
  <c r="V78" i="27"/>
  <c r="W77" i="27" a="1"/>
  <c r="W77" i="27" s="1"/>
  <c r="Y77" i="27" a="1"/>
  <c r="Y77" i="27" s="1"/>
  <c r="Y77" i="26" a="1"/>
  <c r="Y77" i="26" s="1"/>
  <c r="M79" i="26"/>
  <c r="V78" i="26"/>
  <c r="W77" i="26" a="1"/>
  <c r="W77" i="26" s="1"/>
  <c r="S81" i="25"/>
  <c r="X81" i="25" a="1"/>
  <c r="X81" i="25" s="1"/>
  <c r="Y81" i="25" a="1"/>
  <c r="Y81" i="25" s="1"/>
  <c r="V83" i="24"/>
  <c r="N83" i="24"/>
  <c r="O83" i="24" s="1"/>
  <c r="P83" i="24" s="1"/>
  <c r="Q83" i="24" s="1"/>
  <c r="R83" i="24" s="1"/>
  <c r="W82" i="24" a="1"/>
  <c r="W82" i="24" s="1"/>
  <c r="Y82" i="24" a="1"/>
  <c r="Y82" i="24" s="1"/>
  <c r="X82" i="24" a="1"/>
  <c r="X82" i="24" s="1"/>
  <c r="N79" i="23"/>
  <c r="O79" i="23" s="1"/>
  <c r="P79" i="23" s="1"/>
  <c r="Q79" i="23" s="1"/>
  <c r="R79" i="23" s="1"/>
  <c r="V79" i="23"/>
  <c r="Y78" i="23" a="1"/>
  <c r="Y78" i="23" s="1"/>
  <c r="X78" i="23" a="1"/>
  <c r="X78" i="23" s="1"/>
  <c r="W78" i="23" a="1"/>
  <c r="W78" i="23" s="1"/>
  <c r="Y80" i="39" l="1" a="1"/>
  <c r="Y80" i="39" s="1"/>
  <c r="X80" i="39" a="1"/>
  <c r="X80" i="39" s="1"/>
  <c r="W80" i="39" a="1"/>
  <c r="W80" i="39" s="1"/>
  <c r="N81" i="39"/>
  <c r="O81" i="39" s="1"/>
  <c r="P81" i="39" s="1"/>
  <c r="Q81" i="39" s="1"/>
  <c r="R81" i="39" s="1"/>
  <c r="V81" i="39"/>
  <c r="M81" i="38"/>
  <c r="V80" i="38"/>
  <c r="W79" i="38" a="1"/>
  <c r="W79" i="38" s="1"/>
  <c r="Y79" i="38" a="1"/>
  <c r="Y79" i="38" s="1"/>
  <c r="X79" i="38" a="1"/>
  <c r="X79" i="38" s="1"/>
  <c r="M83" i="37"/>
  <c r="V82" i="37"/>
  <c r="X81" i="37" a="1"/>
  <c r="X81" i="37" s="1"/>
  <c r="W81" i="37" a="1"/>
  <c r="W81" i="37" s="1"/>
  <c r="Y81" i="37" a="1"/>
  <c r="Y81" i="37" s="1"/>
  <c r="W80" i="36" a="1"/>
  <c r="W80" i="36" s="1"/>
  <c r="Y80" i="36" a="1"/>
  <c r="Y80" i="36" s="1"/>
  <c r="X80" i="36" a="1"/>
  <c r="X80" i="36" s="1"/>
  <c r="N81" i="36"/>
  <c r="O81" i="36" s="1"/>
  <c r="P81" i="36" s="1"/>
  <c r="Q81" i="36" s="1"/>
  <c r="R81" i="36" s="1"/>
  <c r="V81" i="36"/>
  <c r="S79" i="35"/>
  <c r="W79" i="35" a="1"/>
  <c r="W79" i="35" s="1"/>
  <c r="Y79" i="35" a="1"/>
  <c r="Y79" i="35" s="1"/>
  <c r="Y80" i="34" a="1"/>
  <c r="Y80" i="34" s="1"/>
  <c r="X80" i="34" a="1"/>
  <c r="X80" i="34" s="1"/>
  <c r="W80" i="34" a="1"/>
  <c r="W80" i="34" s="1"/>
  <c r="N81" i="34"/>
  <c r="O81" i="34" s="1"/>
  <c r="P81" i="34" s="1"/>
  <c r="Q81" i="34" s="1"/>
  <c r="R81" i="34" s="1"/>
  <c r="V81" i="34"/>
  <c r="W76" i="33" a="1"/>
  <c r="W76" i="33" s="1"/>
  <c r="Y76" i="33" a="1"/>
  <c r="Y76" i="33" s="1"/>
  <c r="X76" i="33" a="1"/>
  <c r="X76" i="33" s="1"/>
  <c r="N77" i="33"/>
  <c r="O77" i="33" s="1"/>
  <c r="P77" i="33" s="1"/>
  <c r="Q77" i="33" s="1"/>
  <c r="R77" i="33" s="1"/>
  <c r="V77" i="33"/>
  <c r="M79" i="32"/>
  <c r="V78" i="32"/>
  <c r="Y77" i="32" a="1"/>
  <c r="Y77" i="32" s="1"/>
  <c r="W77" i="32" a="1"/>
  <c r="W77" i="32" s="1"/>
  <c r="S79" i="31"/>
  <c r="Y79" i="31" a="1"/>
  <c r="Y79" i="31" s="1"/>
  <c r="X80" i="30" a="1"/>
  <c r="X80" i="30" s="1"/>
  <c r="W80" i="30" a="1"/>
  <c r="W80" i="30" s="1"/>
  <c r="Y80" i="30" a="1"/>
  <c r="Y80" i="30" s="1"/>
  <c r="N81" i="30"/>
  <c r="O81" i="30" s="1"/>
  <c r="P81" i="30" s="1"/>
  <c r="Q81" i="30" s="1"/>
  <c r="R81" i="30" s="1"/>
  <c r="V81" i="30"/>
  <c r="N79" i="29"/>
  <c r="O79" i="29" s="1"/>
  <c r="P79" i="29" s="1"/>
  <c r="Q79" i="29" s="1"/>
  <c r="R79" i="29" s="1"/>
  <c r="V79" i="29"/>
  <c r="Y78" i="29" a="1"/>
  <c r="Y78" i="29" s="1"/>
  <c r="X78" i="29" a="1"/>
  <c r="X78" i="29" s="1"/>
  <c r="W78" i="29" a="1"/>
  <c r="W78" i="29" s="1"/>
  <c r="M81" i="28"/>
  <c r="V80" i="28"/>
  <c r="Y79" i="28" a="1"/>
  <c r="Y79" i="28" s="1"/>
  <c r="W79" i="28" a="1"/>
  <c r="W79" i="28" s="1"/>
  <c r="Y78" i="27" a="1"/>
  <c r="Y78" i="27" s="1"/>
  <c r="W78" i="27" a="1"/>
  <c r="W78" i="27" s="1"/>
  <c r="X78" i="27" a="1"/>
  <c r="X78" i="27" s="1"/>
  <c r="N79" i="27"/>
  <c r="O79" i="27" s="1"/>
  <c r="P79" i="27" s="1"/>
  <c r="Q79" i="27" s="1"/>
  <c r="R79" i="27" s="1"/>
  <c r="V79" i="27"/>
  <c r="W78" i="26" a="1"/>
  <c r="W78" i="26" s="1"/>
  <c r="Y78" i="26" a="1"/>
  <c r="Y78" i="26" s="1"/>
  <c r="X78" i="26" a="1"/>
  <c r="X78" i="26" s="1"/>
  <c r="N79" i="26"/>
  <c r="O79" i="26" s="1"/>
  <c r="P79" i="26" s="1"/>
  <c r="Q79" i="26" s="1"/>
  <c r="R79" i="26" s="1"/>
  <c r="V79" i="26"/>
  <c r="M83" i="25"/>
  <c r="V82" i="25"/>
  <c r="W81" i="25" a="1"/>
  <c r="W81" i="25" s="1"/>
  <c r="S83" i="24"/>
  <c r="W83" i="24" s="1" a="1"/>
  <c r="W83" i="24" s="1"/>
  <c r="Y79" i="23" a="1"/>
  <c r="Y79" i="23" s="1"/>
  <c r="X79" i="23" a="1"/>
  <c r="X79" i="23" s="1"/>
  <c r="S79" i="23"/>
  <c r="W79" i="23" a="1"/>
  <c r="W79" i="23" s="1"/>
  <c r="S81" i="39" l="1"/>
  <c r="X81" i="39" a="1"/>
  <c r="X81" i="39" s="1"/>
  <c r="Y80" i="38" a="1"/>
  <c r="Y80" i="38" s="1"/>
  <c r="X80" i="38" a="1"/>
  <c r="X80" i="38" s="1"/>
  <c r="W80" i="38" a="1"/>
  <c r="W80" i="38" s="1"/>
  <c r="V81" i="38"/>
  <c r="N81" i="38"/>
  <c r="O81" i="38" s="1"/>
  <c r="P81" i="38" s="1"/>
  <c r="Q81" i="38" s="1"/>
  <c r="R81" i="38" s="1"/>
  <c r="Y82" i="37" a="1"/>
  <c r="Y82" i="37" s="1"/>
  <c r="X82" i="37" a="1"/>
  <c r="X82" i="37" s="1"/>
  <c r="W82" i="37" a="1"/>
  <c r="W82" i="37" s="1"/>
  <c r="V83" i="37"/>
  <c r="N83" i="37"/>
  <c r="O83" i="37" s="1"/>
  <c r="P83" i="37" s="1"/>
  <c r="Q83" i="37" s="1"/>
  <c r="R83" i="37" s="1"/>
  <c r="S81" i="36"/>
  <c r="V80" i="35"/>
  <c r="M81" i="35"/>
  <c r="X79" i="35" a="1"/>
  <c r="X79" i="35" s="1"/>
  <c r="S81" i="34"/>
  <c r="S77" i="33"/>
  <c r="X77" i="33" a="1"/>
  <c r="X77" i="33" s="1"/>
  <c r="X78" i="32" a="1"/>
  <c r="X78" i="32" s="1"/>
  <c r="Y78" i="32" a="1"/>
  <c r="Y78" i="32" s="1"/>
  <c r="W78" i="32" a="1"/>
  <c r="W78" i="32" s="1"/>
  <c r="V79" i="32"/>
  <c r="N79" i="32"/>
  <c r="O79" i="32" s="1"/>
  <c r="P79" i="32" s="1"/>
  <c r="Q79" i="32" s="1"/>
  <c r="R79" i="32" s="1"/>
  <c r="V80" i="31"/>
  <c r="M81" i="31"/>
  <c r="X79" i="31" a="1"/>
  <c r="X79" i="31" s="1"/>
  <c r="W79" i="31" a="1"/>
  <c r="W79" i="31" s="1"/>
  <c r="S81" i="30"/>
  <c r="S79" i="29"/>
  <c r="X79" i="29" a="1"/>
  <c r="X79" i="29" s="1"/>
  <c r="Y80" i="28" a="1"/>
  <c r="Y80" i="28" s="1"/>
  <c r="W80" i="28" a="1"/>
  <c r="W80" i="28" s="1"/>
  <c r="X80" i="28" a="1"/>
  <c r="X80" i="28" s="1"/>
  <c r="V81" i="28"/>
  <c r="N81" i="28"/>
  <c r="O81" i="28" s="1"/>
  <c r="P81" i="28" s="1"/>
  <c r="Q81" i="28" s="1"/>
  <c r="R81" i="28" s="1"/>
  <c r="S79" i="27"/>
  <c r="X79" i="27" s="1" a="1"/>
  <c r="X79" i="27" s="1"/>
  <c r="S79" i="26"/>
  <c r="W82" i="25" a="1"/>
  <c r="W82" i="25" s="1"/>
  <c r="Y82" i="25" a="1"/>
  <c r="Y82" i="25" s="1"/>
  <c r="X82" i="25" a="1"/>
  <c r="X82" i="25" s="1"/>
  <c r="V83" i="25"/>
  <c r="N83" i="25"/>
  <c r="O83" i="25" s="1"/>
  <c r="P83" i="25" s="1"/>
  <c r="Q83" i="25" s="1"/>
  <c r="R83" i="25" s="1"/>
  <c r="M85" i="24"/>
  <c r="V84" i="24"/>
  <c r="Y83" i="24" a="1"/>
  <c r="Y83" i="24" s="1"/>
  <c r="X83" i="24" a="1"/>
  <c r="X83" i="24" s="1"/>
  <c r="V80" i="23"/>
  <c r="M81" i="23"/>
  <c r="V82" i="39" l="1"/>
  <c r="M83" i="39"/>
  <c r="W81" i="39" a="1"/>
  <c r="W81" i="39" s="1"/>
  <c r="Y81" i="39" a="1"/>
  <c r="Y81" i="39" s="1"/>
  <c r="S81" i="38"/>
  <c r="X81" i="38" a="1"/>
  <c r="X81" i="38" s="1"/>
  <c r="S83" i="37"/>
  <c r="X83" i="37" a="1"/>
  <c r="X83" i="37" s="1"/>
  <c r="M83" i="36"/>
  <c r="V82" i="36"/>
  <c r="X81" i="36" a="1"/>
  <c r="X81" i="36" s="1"/>
  <c r="Y81" i="36" a="1"/>
  <c r="Y81" i="36" s="1"/>
  <c r="W81" i="36" a="1"/>
  <c r="W81" i="36" s="1"/>
  <c r="N81" i="35"/>
  <c r="O81" i="35" s="1"/>
  <c r="P81" i="35" s="1"/>
  <c r="Q81" i="35" s="1"/>
  <c r="R81" i="35" s="1"/>
  <c r="V81" i="35"/>
  <c r="Y80" i="35" a="1"/>
  <c r="Y80" i="35" s="1"/>
  <c r="W80" i="35" a="1"/>
  <c r="W80" i="35" s="1"/>
  <c r="X80" i="35" a="1"/>
  <c r="X80" i="35" s="1"/>
  <c r="M83" i="34"/>
  <c r="V82" i="34"/>
  <c r="W81" i="34" a="1"/>
  <c r="W81" i="34" s="1"/>
  <c r="X81" i="34" a="1"/>
  <c r="X81" i="34" s="1"/>
  <c r="Y81" i="34" a="1"/>
  <c r="Y81" i="34" s="1"/>
  <c r="M79" i="33"/>
  <c r="V78" i="33"/>
  <c r="W77" i="33" a="1"/>
  <c r="W77" i="33" s="1"/>
  <c r="Y77" i="33" a="1"/>
  <c r="Y77" i="33" s="1"/>
  <c r="S79" i="32"/>
  <c r="W79" i="32" s="1" a="1"/>
  <c r="W79" i="32" s="1"/>
  <c r="X79" i="32" a="1"/>
  <c r="X79" i="32" s="1"/>
  <c r="V81" i="31"/>
  <c r="N81" i="31"/>
  <c r="O81" i="31" s="1"/>
  <c r="P81" i="31" s="1"/>
  <c r="Q81" i="31" s="1"/>
  <c r="R81" i="31" s="1"/>
  <c r="X80" i="31" a="1"/>
  <c r="X80" i="31" s="1"/>
  <c r="Y80" i="31" a="1"/>
  <c r="Y80" i="31" s="1"/>
  <c r="W80" i="31" a="1"/>
  <c r="W80" i="31" s="1"/>
  <c r="V82" i="30"/>
  <c r="M83" i="30"/>
  <c r="W81" i="30" a="1"/>
  <c r="W81" i="30" s="1"/>
  <c r="X81" i="30" a="1"/>
  <c r="X81" i="30" s="1"/>
  <c r="Y81" i="30" a="1"/>
  <c r="Y81" i="30" s="1"/>
  <c r="V80" i="29"/>
  <c r="M81" i="29"/>
  <c r="W79" i="29" a="1"/>
  <c r="W79" i="29" s="1"/>
  <c r="Y79" i="29" a="1"/>
  <c r="Y79" i="29" s="1"/>
  <c r="S81" i="28"/>
  <c r="X81" i="28" a="1"/>
  <c r="X81" i="28" s="1"/>
  <c r="V80" i="27"/>
  <c r="M81" i="27"/>
  <c r="W79" i="27" a="1"/>
  <c r="W79" i="27" s="1"/>
  <c r="Y79" i="27" a="1"/>
  <c r="Y79" i="27" s="1"/>
  <c r="M81" i="26"/>
  <c r="V80" i="26"/>
  <c r="Y79" i="26" a="1"/>
  <c r="Y79" i="26" s="1"/>
  <c r="X79" i="26" a="1"/>
  <c r="X79" i="26" s="1"/>
  <c r="W79" i="26" a="1"/>
  <c r="W79" i="26" s="1"/>
  <c r="S83" i="25"/>
  <c r="Y84" i="24" a="1"/>
  <c r="Y84" i="24" s="1"/>
  <c r="X84" i="24" a="1"/>
  <c r="X84" i="24" s="1"/>
  <c r="W84" i="24" a="1"/>
  <c r="W84" i="24" s="1"/>
  <c r="N85" i="24"/>
  <c r="O85" i="24" s="1"/>
  <c r="P85" i="24" s="1"/>
  <c r="Q85" i="24" s="1"/>
  <c r="R85" i="24" s="1"/>
  <c r="V85" i="24"/>
  <c r="N81" i="23"/>
  <c r="O81" i="23" s="1"/>
  <c r="P81" i="23" s="1"/>
  <c r="Q81" i="23" s="1"/>
  <c r="R81" i="23" s="1"/>
  <c r="V81" i="23"/>
  <c r="Y80" i="23" a="1"/>
  <c r="Y80" i="23" s="1"/>
  <c r="X80" i="23" a="1"/>
  <c r="X80" i="23" s="1"/>
  <c r="W80" i="23" a="1"/>
  <c r="W80" i="23" s="1"/>
  <c r="V83" i="39" l="1"/>
  <c r="N83" i="39"/>
  <c r="O83" i="39" s="1"/>
  <c r="P83" i="39" s="1"/>
  <c r="Q83" i="39" s="1"/>
  <c r="R83" i="39" s="1"/>
  <c r="X82" i="39" a="1"/>
  <c r="X82" i="39" s="1"/>
  <c r="W82" i="39" a="1"/>
  <c r="W82" i="39" s="1"/>
  <c r="Y82" i="39" a="1"/>
  <c r="Y82" i="39" s="1"/>
  <c r="M83" i="38"/>
  <c r="V82" i="38"/>
  <c r="Y81" i="38" a="1"/>
  <c r="Y81" i="38" s="1"/>
  <c r="W81" i="38" a="1"/>
  <c r="W81" i="38" s="1"/>
  <c r="V84" i="37"/>
  <c r="M85" i="37"/>
  <c r="Y83" i="37" a="1"/>
  <c r="Y83" i="37" s="1"/>
  <c r="W83" i="37" a="1"/>
  <c r="W83" i="37" s="1"/>
  <c r="X82" i="36" a="1"/>
  <c r="X82" i="36" s="1"/>
  <c r="Y82" i="36" a="1"/>
  <c r="Y82" i="36" s="1"/>
  <c r="W82" i="36" a="1"/>
  <c r="W82" i="36" s="1"/>
  <c r="V83" i="36"/>
  <c r="N83" i="36"/>
  <c r="O83" i="36" s="1"/>
  <c r="P83" i="36" s="1"/>
  <c r="Q83" i="36" s="1"/>
  <c r="R83" i="36" s="1"/>
  <c r="X81" i="35" a="1"/>
  <c r="X81" i="35" s="1"/>
  <c r="S81" i="35"/>
  <c r="Y81" i="35" a="1"/>
  <c r="Y81" i="35" s="1"/>
  <c r="Y82" i="34" a="1"/>
  <c r="Y82" i="34" s="1"/>
  <c r="W82" i="34" a="1"/>
  <c r="W82" i="34" s="1"/>
  <c r="X82" i="34" a="1"/>
  <c r="X82" i="34" s="1"/>
  <c r="N83" i="34"/>
  <c r="O83" i="34" s="1"/>
  <c r="P83" i="34" s="1"/>
  <c r="Q83" i="34" s="1"/>
  <c r="R83" i="34" s="1"/>
  <c r="V83" i="34"/>
  <c r="Y78" i="33" a="1"/>
  <c r="Y78" i="33" s="1"/>
  <c r="W78" i="33" a="1"/>
  <c r="W78" i="33" s="1"/>
  <c r="X78" i="33" a="1"/>
  <c r="X78" i="33" s="1"/>
  <c r="N79" i="33"/>
  <c r="O79" i="33" s="1"/>
  <c r="P79" i="33" s="1"/>
  <c r="Q79" i="33" s="1"/>
  <c r="R79" i="33" s="1"/>
  <c r="V79" i="33"/>
  <c r="M81" i="32"/>
  <c r="V80" i="32"/>
  <c r="Y79" i="32" a="1"/>
  <c r="Y79" i="32" s="1"/>
  <c r="W81" i="31" a="1"/>
  <c r="W81" i="31" s="1"/>
  <c r="X81" i="31" a="1"/>
  <c r="X81" i="31" s="1"/>
  <c r="S81" i="31"/>
  <c r="N83" i="30"/>
  <c r="O83" i="30" s="1"/>
  <c r="P83" i="30" s="1"/>
  <c r="Q83" i="30" s="1"/>
  <c r="R83" i="30" s="1"/>
  <c r="V83" i="30"/>
  <c r="Y82" i="30" a="1"/>
  <c r="Y82" i="30" s="1"/>
  <c r="X82" i="30" a="1"/>
  <c r="X82" i="30" s="1"/>
  <c r="W82" i="30" a="1"/>
  <c r="W82" i="30" s="1"/>
  <c r="V81" i="29"/>
  <c r="N81" i="29"/>
  <c r="O81" i="29" s="1"/>
  <c r="P81" i="29" s="1"/>
  <c r="Q81" i="29" s="1"/>
  <c r="R81" i="29" s="1"/>
  <c r="W80" i="29" a="1"/>
  <c r="W80" i="29" s="1"/>
  <c r="Y80" i="29" a="1"/>
  <c r="Y80" i="29" s="1"/>
  <c r="X80" i="29" a="1"/>
  <c r="X80" i="29" s="1"/>
  <c r="M83" i="28"/>
  <c r="V82" i="28"/>
  <c r="W81" i="28" a="1"/>
  <c r="W81" i="28" s="1"/>
  <c r="Y81" i="28" a="1"/>
  <c r="Y81" i="28" s="1"/>
  <c r="N81" i="27"/>
  <c r="O81" i="27" s="1"/>
  <c r="P81" i="27" s="1"/>
  <c r="Q81" i="27" s="1"/>
  <c r="R81" i="27" s="1"/>
  <c r="V81" i="27"/>
  <c r="W80" i="27" a="1"/>
  <c r="W80" i="27" s="1"/>
  <c r="Y80" i="27" a="1"/>
  <c r="Y80" i="27" s="1"/>
  <c r="X80" i="27" a="1"/>
  <c r="X80" i="27" s="1"/>
  <c r="Y80" i="26" a="1"/>
  <c r="Y80" i="26" s="1"/>
  <c r="W80" i="26" a="1"/>
  <c r="W80" i="26" s="1"/>
  <c r="X80" i="26" a="1"/>
  <c r="X80" i="26" s="1"/>
  <c r="N81" i="26"/>
  <c r="O81" i="26" s="1"/>
  <c r="P81" i="26" s="1"/>
  <c r="Q81" i="26" s="1"/>
  <c r="R81" i="26" s="1"/>
  <c r="V81" i="26"/>
  <c r="V84" i="25"/>
  <c r="M85" i="25"/>
  <c r="Y83" i="25" a="1"/>
  <c r="Y83" i="25" s="1"/>
  <c r="X83" i="25" a="1"/>
  <c r="X83" i="25" s="1"/>
  <c r="W83" i="25" a="1"/>
  <c r="W83" i="25" s="1"/>
  <c r="Y85" i="24" a="1"/>
  <c r="Y85" i="24" s="1"/>
  <c r="X85" i="24" a="1"/>
  <c r="X85" i="24" s="1"/>
  <c r="S85" i="24"/>
  <c r="S81" i="23"/>
  <c r="S83" i="39" l="1"/>
  <c r="Y83" i="39" s="1" a="1"/>
  <c r="Y83" i="39" s="1"/>
  <c r="W83" i="39" a="1"/>
  <c r="W83" i="39" s="1"/>
  <c r="Y82" i="38" a="1"/>
  <c r="Y82" i="38" s="1"/>
  <c r="X82" i="38" a="1"/>
  <c r="X82" i="38" s="1"/>
  <c r="W82" i="38" a="1"/>
  <c r="W82" i="38" s="1"/>
  <c r="N83" i="38"/>
  <c r="O83" i="38" s="1"/>
  <c r="P83" i="38" s="1"/>
  <c r="Q83" i="38" s="1"/>
  <c r="R83" i="38" s="1"/>
  <c r="V83" i="38"/>
  <c r="V85" i="37"/>
  <c r="N85" i="37"/>
  <c r="O85" i="37" s="1"/>
  <c r="P85" i="37" s="1"/>
  <c r="Q85" i="37" s="1"/>
  <c r="R85" i="37" s="1"/>
  <c r="X84" i="37" a="1"/>
  <c r="X84" i="37" s="1"/>
  <c r="W84" i="37" a="1"/>
  <c r="W84" i="37" s="1"/>
  <c r="Y84" i="37" a="1"/>
  <c r="Y84" i="37" s="1"/>
  <c r="S83" i="36"/>
  <c r="X83" i="36" a="1"/>
  <c r="X83" i="36" s="1"/>
  <c r="V82" i="35"/>
  <c r="M83" i="35"/>
  <c r="W81" i="35" a="1"/>
  <c r="W81" i="35" s="1"/>
  <c r="S83" i="34"/>
  <c r="X83" i="34" s="1" a="1"/>
  <c r="X83" i="34" s="1"/>
  <c r="S79" i="33"/>
  <c r="W79" i="33" a="1"/>
  <c r="W79" i="33" s="1"/>
  <c r="V81" i="32"/>
  <c r="N81" i="32"/>
  <c r="O81" i="32" s="1"/>
  <c r="P81" i="32" s="1"/>
  <c r="Q81" i="32" s="1"/>
  <c r="R81" i="32" s="1"/>
  <c r="Y80" i="32" a="1"/>
  <c r="Y80" i="32" s="1"/>
  <c r="W80" i="32" a="1"/>
  <c r="W80" i="32" s="1"/>
  <c r="X80" i="32" a="1"/>
  <c r="X80" i="32" s="1"/>
  <c r="V82" i="31"/>
  <c r="M83" i="31"/>
  <c r="Y81" i="31" a="1"/>
  <c r="Y81" i="31" s="1"/>
  <c r="S83" i="30"/>
  <c r="X83" i="30" a="1"/>
  <c r="X83" i="30" s="1"/>
  <c r="S81" i="29"/>
  <c r="W81" i="29" a="1"/>
  <c r="W81" i="29" s="1"/>
  <c r="Y82" i="28" a="1"/>
  <c r="Y82" i="28" s="1"/>
  <c r="X82" i="28" a="1"/>
  <c r="X82" i="28" s="1"/>
  <c r="W82" i="28" a="1"/>
  <c r="W82" i="28" s="1"/>
  <c r="N83" i="28"/>
  <c r="O83" i="28" s="1"/>
  <c r="P83" i="28" s="1"/>
  <c r="Q83" i="28" s="1"/>
  <c r="R83" i="28" s="1"/>
  <c r="V83" i="28"/>
  <c r="X81" i="27" a="1"/>
  <c r="X81" i="27" s="1"/>
  <c r="S81" i="27"/>
  <c r="Y81" i="26" a="1"/>
  <c r="Y81" i="26" s="1"/>
  <c r="S81" i="26"/>
  <c r="X81" i="26" a="1"/>
  <c r="X81" i="26" s="1"/>
  <c r="N85" i="25"/>
  <c r="O85" i="25" s="1"/>
  <c r="P85" i="25" s="1"/>
  <c r="Q85" i="25" s="1"/>
  <c r="R85" i="25" s="1"/>
  <c r="V85" i="25"/>
  <c r="Y84" i="25" a="1"/>
  <c r="Y84" i="25" s="1"/>
  <c r="X84" i="25" a="1"/>
  <c r="X84" i="25" s="1"/>
  <c r="W84" i="25" a="1"/>
  <c r="W84" i="25" s="1"/>
  <c r="V86" i="24"/>
  <c r="M87" i="24"/>
  <c r="W85" i="24" a="1"/>
  <c r="W85" i="24" s="1"/>
  <c r="M83" i="23"/>
  <c r="V82" i="23"/>
  <c r="Y81" i="23" a="1"/>
  <c r="Y81" i="23" s="1"/>
  <c r="X81" i="23" a="1"/>
  <c r="X81" i="23" s="1"/>
  <c r="W81" i="23" a="1"/>
  <c r="W81" i="23" s="1"/>
  <c r="M85" i="39" l="1"/>
  <c r="V84" i="39"/>
  <c r="X83" i="39" a="1"/>
  <c r="X83" i="39" s="1"/>
  <c r="X83" i="38" a="1"/>
  <c r="X83" i="38" s="1"/>
  <c r="S83" i="38"/>
  <c r="S85" i="37"/>
  <c r="X85" i="37" a="1"/>
  <c r="X85" i="37" s="1"/>
  <c r="M85" i="36"/>
  <c r="V84" i="36"/>
  <c r="W83" i="36" a="1"/>
  <c r="W83" i="36" s="1"/>
  <c r="Y83" i="36" a="1"/>
  <c r="Y83" i="36" s="1"/>
  <c r="N83" i="35"/>
  <c r="O83" i="35" s="1"/>
  <c r="P83" i="35" s="1"/>
  <c r="Q83" i="35" s="1"/>
  <c r="R83" i="35" s="1"/>
  <c r="V83" i="35"/>
  <c r="X82" i="35" a="1"/>
  <c r="X82" i="35" s="1"/>
  <c r="W82" i="35" a="1"/>
  <c r="W82" i="35" s="1"/>
  <c r="Y82" i="35" a="1"/>
  <c r="Y82" i="35" s="1"/>
  <c r="Y83" i="34" a="1"/>
  <c r="Y83" i="34" s="1"/>
  <c r="V84" i="34"/>
  <c r="M85" i="34"/>
  <c r="W83" i="34" a="1"/>
  <c r="W83" i="34" s="1"/>
  <c r="M81" i="33"/>
  <c r="V80" i="33"/>
  <c r="Y79" i="33" a="1"/>
  <c r="Y79" i="33" s="1"/>
  <c r="X79" i="33" a="1"/>
  <c r="X79" i="33" s="1"/>
  <c r="S81" i="32"/>
  <c r="X81" i="32" a="1"/>
  <c r="X81" i="32" s="1"/>
  <c r="Y81" i="32" a="1"/>
  <c r="Y81" i="32" s="1"/>
  <c r="X82" i="31" a="1"/>
  <c r="X82" i="31" s="1"/>
  <c r="W82" i="31" a="1"/>
  <c r="W82" i="31" s="1"/>
  <c r="Y82" i="31" a="1"/>
  <c r="Y82" i="31" s="1"/>
  <c r="V83" i="31"/>
  <c r="N83" i="31"/>
  <c r="O83" i="31" s="1"/>
  <c r="P83" i="31" s="1"/>
  <c r="Q83" i="31" s="1"/>
  <c r="R83" i="31" s="1"/>
  <c r="M85" i="30"/>
  <c r="V84" i="30"/>
  <c r="W83" i="30" a="1"/>
  <c r="W83" i="30" s="1"/>
  <c r="Y83" i="30" a="1"/>
  <c r="Y83" i="30" s="1"/>
  <c r="V82" i="29"/>
  <c r="M83" i="29"/>
  <c r="Y81" i="29" a="1"/>
  <c r="Y81" i="29" s="1"/>
  <c r="X81" i="29" a="1"/>
  <c r="X81" i="29" s="1"/>
  <c r="X83" i="28" a="1"/>
  <c r="X83" i="28" s="1"/>
  <c r="S83" i="28"/>
  <c r="M83" i="27"/>
  <c r="V82" i="27"/>
  <c r="Y81" i="27" a="1"/>
  <c r="Y81" i="27" s="1"/>
  <c r="W81" i="27" a="1"/>
  <c r="W81" i="27" s="1"/>
  <c r="V82" i="26"/>
  <c r="M83" i="26"/>
  <c r="W81" i="26" a="1"/>
  <c r="W81" i="26" s="1"/>
  <c r="S85" i="25"/>
  <c r="X85" i="25" a="1"/>
  <c r="X85" i="25" s="1"/>
  <c r="V87" i="24"/>
  <c r="N87" i="24"/>
  <c r="O87" i="24" s="1"/>
  <c r="P87" i="24" s="1"/>
  <c r="Q87" i="24" s="1"/>
  <c r="R87" i="24" s="1"/>
  <c r="X86" i="24" a="1"/>
  <c r="X86" i="24" s="1"/>
  <c r="W86" i="24" a="1"/>
  <c r="W86" i="24" s="1"/>
  <c r="Y86" i="24" a="1"/>
  <c r="Y86" i="24" s="1"/>
  <c r="Y82" i="23" a="1"/>
  <c r="Y82" i="23" s="1"/>
  <c r="X82" i="23" a="1"/>
  <c r="X82" i="23" s="1"/>
  <c r="W82" i="23" a="1"/>
  <c r="W82" i="23" s="1"/>
  <c r="N83" i="23"/>
  <c r="O83" i="23" s="1"/>
  <c r="P83" i="23" s="1"/>
  <c r="Q83" i="23" s="1"/>
  <c r="R83" i="23" s="1"/>
  <c r="V83" i="23"/>
  <c r="N85" i="39" l="1"/>
  <c r="O85" i="39" s="1"/>
  <c r="P85" i="39" s="1"/>
  <c r="Q85" i="39" s="1"/>
  <c r="R85" i="39" s="1"/>
  <c r="V85" i="39"/>
  <c r="W84" i="39" a="1"/>
  <c r="W84" i="39" s="1"/>
  <c r="Y84" i="39" a="1"/>
  <c r="Y84" i="39" s="1"/>
  <c r="X84" i="39" a="1"/>
  <c r="X84" i="39" s="1"/>
  <c r="V84" i="38"/>
  <c r="M85" i="38"/>
  <c r="W83" i="38" a="1"/>
  <c r="W83" i="38" s="1"/>
  <c r="Y83" i="38" a="1"/>
  <c r="Y83" i="38" s="1"/>
  <c r="V86" i="37"/>
  <c r="M87" i="37"/>
  <c r="Y85" i="37" a="1"/>
  <c r="Y85" i="37" s="1"/>
  <c r="W85" i="37" a="1"/>
  <c r="W85" i="37" s="1"/>
  <c r="Y84" i="36" a="1"/>
  <c r="Y84" i="36" s="1"/>
  <c r="X84" i="36" a="1"/>
  <c r="X84" i="36" s="1"/>
  <c r="W84" i="36" a="1"/>
  <c r="W84" i="36" s="1"/>
  <c r="V85" i="36"/>
  <c r="N85" i="36"/>
  <c r="O85" i="36" s="1"/>
  <c r="P85" i="36" s="1"/>
  <c r="Q85" i="36" s="1"/>
  <c r="R85" i="36" s="1"/>
  <c r="S83" i="35"/>
  <c r="N85" i="34"/>
  <c r="O85" i="34" s="1"/>
  <c r="P85" i="34" s="1"/>
  <c r="Q85" i="34" s="1"/>
  <c r="R85" i="34" s="1"/>
  <c r="V85" i="34"/>
  <c r="Y84" i="34" a="1"/>
  <c r="Y84" i="34" s="1"/>
  <c r="W84" i="34" a="1"/>
  <c r="W84" i="34" s="1"/>
  <c r="X84" i="34" a="1"/>
  <c r="X84" i="34" s="1"/>
  <c r="V81" i="33"/>
  <c r="N81" i="33"/>
  <c r="O81" i="33" s="1"/>
  <c r="P81" i="33" s="1"/>
  <c r="Q81" i="33" s="1"/>
  <c r="R81" i="33" s="1"/>
  <c r="X80" i="33" a="1"/>
  <c r="X80" i="33" s="1"/>
  <c r="Y80" i="33" a="1"/>
  <c r="Y80" i="33" s="1"/>
  <c r="W80" i="33" a="1"/>
  <c r="W80" i="33" s="1"/>
  <c r="M83" i="32"/>
  <c r="V82" i="32"/>
  <c r="W81" i="32" a="1"/>
  <c r="W81" i="32" s="1"/>
  <c r="S83" i="31"/>
  <c r="X83" i="31" a="1"/>
  <c r="X83" i="31" s="1"/>
  <c r="Y84" i="30" a="1"/>
  <c r="Y84" i="30" s="1"/>
  <c r="X84" i="30" a="1"/>
  <c r="X84" i="30" s="1"/>
  <c r="W84" i="30" a="1"/>
  <c r="W84" i="30" s="1"/>
  <c r="N85" i="30"/>
  <c r="O85" i="30" s="1"/>
  <c r="P85" i="30" s="1"/>
  <c r="Q85" i="30" s="1"/>
  <c r="R85" i="30" s="1"/>
  <c r="V85" i="30"/>
  <c r="N83" i="29"/>
  <c r="O83" i="29" s="1"/>
  <c r="P83" i="29" s="1"/>
  <c r="Q83" i="29" s="1"/>
  <c r="R83" i="29" s="1"/>
  <c r="V83" i="29"/>
  <c r="X82" i="29" a="1"/>
  <c r="X82" i="29" s="1"/>
  <c r="W82" i="29" a="1"/>
  <c r="W82" i="29" s="1"/>
  <c r="Y82" i="29" a="1"/>
  <c r="Y82" i="29" s="1"/>
  <c r="M85" i="28"/>
  <c r="V84" i="28"/>
  <c r="Y83" i="28" a="1"/>
  <c r="Y83" i="28" s="1"/>
  <c r="W83" i="28" a="1"/>
  <c r="W83" i="28" s="1"/>
  <c r="W82" i="27" a="1"/>
  <c r="W82" i="27" s="1"/>
  <c r="Y82" i="27" a="1"/>
  <c r="Y82" i="27" s="1"/>
  <c r="X82" i="27" a="1"/>
  <c r="X82" i="27" s="1"/>
  <c r="V83" i="27"/>
  <c r="N83" i="27"/>
  <c r="O83" i="27" s="1"/>
  <c r="P83" i="27" s="1"/>
  <c r="Q83" i="27" s="1"/>
  <c r="R83" i="27" s="1"/>
  <c r="X82" i="26" a="1"/>
  <c r="X82" i="26" s="1"/>
  <c r="W82" i="26" a="1"/>
  <c r="W82" i="26" s="1"/>
  <c r="Y82" i="26" a="1"/>
  <c r="Y82" i="26" s="1"/>
  <c r="N83" i="26"/>
  <c r="O83" i="26" s="1"/>
  <c r="P83" i="26" s="1"/>
  <c r="Q83" i="26" s="1"/>
  <c r="R83" i="26" s="1"/>
  <c r="V83" i="26"/>
  <c r="M87" i="25"/>
  <c r="V86" i="25"/>
  <c r="Y85" i="25" a="1"/>
  <c r="Y85" i="25" s="1"/>
  <c r="W85" i="25" a="1"/>
  <c r="W85" i="25" s="1"/>
  <c r="S87" i="24"/>
  <c r="W87" i="24" s="1" a="1"/>
  <c r="W87" i="24" s="1"/>
  <c r="Y83" i="23" a="1"/>
  <c r="Y83" i="23" s="1"/>
  <c r="W83" i="23" a="1"/>
  <c r="W83" i="23" s="1"/>
  <c r="S83" i="23"/>
  <c r="X83" i="23" a="1"/>
  <c r="X83" i="23" s="1"/>
  <c r="S85" i="39" l="1"/>
  <c r="X85" i="39" a="1"/>
  <c r="X85" i="39" s="1"/>
  <c r="V85" i="38"/>
  <c r="N85" i="38"/>
  <c r="O85" i="38" s="1"/>
  <c r="P85" i="38" s="1"/>
  <c r="Q85" i="38" s="1"/>
  <c r="R85" i="38" s="1"/>
  <c r="X84" i="38" a="1"/>
  <c r="X84" i="38" s="1"/>
  <c r="W84" i="38" a="1"/>
  <c r="W84" i="38" s="1"/>
  <c r="Y84" i="38" a="1"/>
  <c r="Y84" i="38" s="1"/>
  <c r="Y86" i="37" a="1"/>
  <c r="Y86" i="37" s="1"/>
  <c r="X86" i="37" a="1"/>
  <c r="X86" i="37" s="1"/>
  <c r="W86" i="37" a="1"/>
  <c r="W86" i="37" s="1"/>
  <c r="V87" i="37"/>
  <c r="N87" i="37"/>
  <c r="O87" i="37" s="1"/>
  <c r="P87" i="37" s="1"/>
  <c r="Q87" i="37" s="1"/>
  <c r="R87" i="37" s="1"/>
  <c r="S85" i="36"/>
  <c r="X85" i="36" a="1"/>
  <c r="X85" i="36" s="1"/>
  <c r="Y85" i="36" a="1"/>
  <c r="Y85" i="36" s="1"/>
  <c r="V84" i="35"/>
  <c r="M85" i="35"/>
  <c r="Y83" i="35" a="1"/>
  <c r="Y83" i="35" s="1"/>
  <c r="W83" i="35" a="1"/>
  <c r="W83" i="35" s="1"/>
  <c r="X83" i="35" a="1"/>
  <c r="X83" i="35" s="1"/>
  <c r="S85" i="34"/>
  <c r="X85" i="34" a="1"/>
  <c r="X85" i="34" s="1"/>
  <c r="S81" i="33"/>
  <c r="X81" i="33" s="1" a="1"/>
  <c r="X81" i="33" s="1"/>
  <c r="X82" i="32" a="1"/>
  <c r="X82" i="32" s="1"/>
  <c r="W82" i="32" a="1"/>
  <c r="W82" i="32" s="1"/>
  <c r="Y82" i="32" a="1"/>
  <c r="Y82" i="32" s="1"/>
  <c r="V83" i="32"/>
  <c r="N83" i="32"/>
  <c r="O83" i="32" s="1"/>
  <c r="P83" i="32" s="1"/>
  <c r="Q83" i="32" s="1"/>
  <c r="R83" i="32" s="1"/>
  <c r="M85" i="31"/>
  <c r="V84" i="31"/>
  <c r="W83" i="31" a="1"/>
  <c r="W83" i="31" s="1"/>
  <c r="Y83" i="31" a="1"/>
  <c r="Y83" i="31" s="1"/>
  <c r="S85" i="30"/>
  <c r="X85" i="30" a="1"/>
  <c r="X85" i="30" s="1"/>
  <c r="S83" i="29"/>
  <c r="W83" i="29" a="1"/>
  <c r="W83" i="29" s="1"/>
  <c r="Y84" i="28" a="1"/>
  <c r="Y84" i="28" s="1"/>
  <c r="X84" i="28" a="1"/>
  <c r="X84" i="28" s="1"/>
  <c r="W84" i="28" a="1"/>
  <c r="W84" i="28" s="1"/>
  <c r="V85" i="28"/>
  <c r="N85" i="28"/>
  <c r="O85" i="28" s="1"/>
  <c r="P85" i="28" s="1"/>
  <c r="Q85" i="28" s="1"/>
  <c r="R85" i="28" s="1"/>
  <c r="S83" i="27"/>
  <c r="S83" i="26"/>
  <c r="Y86" i="25" a="1"/>
  <c r="Y86" i="25" s="1"/>
  <c r="X86" i="25" a="1"/>
  <c r="X86" i="25" s="1"/>
  <c r="W86" i="25" a="1"/>
  <c r="W86" i="25" s="1"/>
  <c r="N87" i="25"/>
  <c r="O87" i="25" s="1"/>
  <c r="P87" i="25" s="1"/>
  <c r="Q87" i="25" s="1"/>
  <c r="R87" i="25" s="1"/>
  <c r="V87" i="25"/>
  <c r="M89" i="24"/>
  <c r="V88" i="24"/>
  <c r="X87" i="24" a="1"/>
  <c r="X87" i="24" s="1"/>
  <c r="Y87" i="24" a="1"/>
  <c r="Y87" i="24" s="1"/>
  <c r="M85" i="23"/>
  <c r="V84" i="23"/>
  <c r="V86" i="39" l="1"/>
  <c r="M87" i="39"/>
  <c r="Y85" i="39" a="1"/>
  <c r="Y85" i="39" s="1"/>
  <c r="W85" i="39" a="1"/>
  <c r="W85" i="39" s="1"/>
  <c r="S85" i="38"/>
  <c r="Y85" i="38" a="1"/>
  <c r="Y85" i="38" s="1"/>
  <c r="X87" i="37" a="1"/>
  <c r="X87" i="37" s="1"/>
  <c r="S87" i="37"/>
  <c r="M87" i="36"/>
  <c r="V86" i="36"/>
  <c r="W85" i="36" a="1"/>
  <c r="W85" i="36" s="1"/>
  <c r="V85" i="35"/>
  <c r="N85" i="35"/>
  <c r="O85" i="35" s="1"/>
  <c r="P85" i="35" s="1"/>
  <c r="Q85" i="35" s="1"/>
  <c r="R85" i="35" s="1"/>
  <c r="Y84" i="35" a="1"/>
  <c r="Y84" i="35" s="1"/>
  <c r="W84" i="35" a="1"/>
  <c r="W84" i="35" s="1"/>
  <c r="X84" i="35" a="1"/>
  <c r="X84" i="35" s="1"/>
  <c r="M87" i="34"/>
  <c r="V86" i="34"/>
  <c r="Y85" i="34" a="1"/>
  <c r="Y85" i="34" s="1"/>
  <c r="W85" i="34" a="1"/>
  <c r="W85" i="34" s="1"/>
  <c r="V82" i="33"/>
  <c r="M83" i="33"/>
  <c r="Y81" i="33" a="1"/>
  <c r="Y81" i="33" s="1"/>
  <c r="W81" i="33" a="1"/>
  <c r="W81" i="33" s="1"/>
  <c r="S83" i="32"/>
  <c r="W83" i="32" s="1" a="1"/>
  <c r="W83" i="32" s="1"/>
  <c r="W84" i="31" a="1"/>
  <c r="W84" i="31" s="1"/>
  <c r="X84" i="31" a="1"/>
  <c r="X84" i="31" s="1"/>
  <c r="Y84" i="31" a="1"/>
  <c r="Y84" i="31" s="1"/>
  <c r="V85" i="31"/>
  <c r="N85" i="31"/>
  <c r="O85" i="31" s="1"/>
  <c r="P85" i="31" s="1"/>
  <c r="Q85" i="31" s="1"/>
  <c r="R85" i="31" s="1"/>
  <c r="M87" i="30"/>
  <c r="V86" i="30"/>
  <c r="W85" i="30" a="1"/>
  <c r="W85" i="30" s="1"/>
  <c r="Y85" i="30" a="1"/>
  <c r="Y85" i="30" s="1"/>
  <c r="V84" i="29"/>
  <c r="M85" i="29"/>
  <c r="Y83" i="29" a="1"/>
  <c r="Y83" i="29" s="1"/>
  <c r="X83" i="29" a="1"/>
  <c r="X83" i="29" s="1"/>
  <c r="S85" i="28"/>
  <c r="W85" i="28" a="1"/>
  <c r="W85" i="28" s="1"/>
  <c r="M85" i="27"/>
  <c r="V84" i="27"/>
  <c r="W83" i="27" a="1"/>
  <c r="W83" i="27" s="1"/>
  <c r="X83" i="27" a="1"/>
  <c r="X83" i="27" s="1"/>
  <c r="Y83" i="27" a="1"/>
  <c r="Y83" i="27" s="1"/>
  <c r="M85" i="26"/>
  <c r="V84" i="26"/>
  <c r="W83" i="26" a="1"/>
  <c r="W83" i="26" s="1"/>
  <c r="Y83" i="26" a="1"/>
  <c r="Y83" i="26" s="1"/>
  <c r="X83" i="26" a="1"/>
  <c r="X83" i="26" s="1"/>
  <c r="S87" i="25"/>
  <c r="Y87" i="25" s="1" a="1"/>
  <c r="Y87" i="25" s="1"/>
  <c r="X87" i="25" a="1"/>
  <c r="X87" i="25" s="1"/>
  <c r="W87" i="25" a="1"/>
  <c r="W87" i="25" s="1"/>
  <c r="X88" i="24" a="1"/>
  <c r="X88" i="24" s="1"/>
  <c r="Y88" i="24" a="1"/>
  <c r="Y88" i="24" s="1"/>
  <c r="W88" i="24" a="1"/>
  <c r="W88" i="24" s="1"/>
  <c r="N89" i="24"/>
  <c r="O89" i="24" s="1"/>
  <c r="P89" i="24" s="1"/>
  <c r="Q89" i="24" s="1"/>
  <c r="R89" i="24" s="1"/>
  <c r="V89" i="24"/>
  <c r="Y84" i="23" a="1"/>
  <c r="Y84" i="23" s="1"/>
  <c r="X84" i="23" a="1"/>
  <c r="X84" i="23" s="1"/>
  <c r="W84" i="23" a="1"/>
  <c r="W84" i="23" s="1"/>
  <c r="N85" i="23"/>
  <c r="O85" i="23" s="1"/>
  <c r="P85" i="23" s="1"/>
  <c r="Q85" i="23" s="1"/>
  <c r="R85" i="23" s="1"/>
  <c r="V85" i="23"/>
  <c r="Y86" i="39" l="1" a="1"/>
  <c r="Y86" i="39" s="1"/>
  <c r="X86" i="39" a="1"/>
  <c r="X86" i="39" s="1"/>
  <c r="W86" i="39" a="1"/>
  <c r="W86" i="39" s="1"/>
  <c r="V87" i="39"/>
  <c r="N87" i="39"/>
  <c r="O87" i="39" s="1"/>
  <c r="P87" i="39" s="1"/>
  <c r="Q87" i="39" s="1"/>
  <c r="R87" i="39" s="1"/>
  <c r="V86" i="38"/>
  <c r="M87" i="38"/>
  <c r="W85" i="38" a="1"/>
  <c r="W85" i="38" s="1"/>
  <c r="X85" i="38" a="1"/>
  <c r="X85" i="38" s="1"/>
  <c r="M89" i="37"/>
  <c r="V88" i="37"/>
  <c r="Y87" i="37" a="1"/>
  <c r="Y87" i="37" s="1"/>
  <c r="W87" i="37" a="1"/>
  <c r="W87" i="37" s="1"/>
  <c r="X86" i="36" a="1"/>
  <c r="X86" i="36" s="1"/>
  <c r="W86" i="36" a="1"/>
  <c r="W86" i="36" s="1"/>
  <c r="Y86" i="36" a="1"/>
  <c r="Y86" i="36" s="1"/>
  <c r="V87" i="36"/>
  <c r="N87" i="36"/>
  <c r="O87" i="36" s="1"/>
  <c r="P87" i="36" s="1"/>
  <c r="Q87" i="36" s="1"/>
  <c r="R87" i="36" s="1"/>
  <c r="S85" i="35"/>
  <c r="X85" i="35" a="1"/>
  <c r="X85" i="35" s="1"/>
  <c r="Y85" i="35" a="1"/>
  <c r="Y85" i="35" s="1"/>
  <c r="W85" i="35" a="1"/>
  <c r="W85" i="35" s="1"/>
  <c r="Y86" i="34" a="1"/>
  <c r="Y86" i="34" s="1"/>
  <c r="W86" i="34" a="1"/>
  <c r="W86" i="34" s="1"/>
  <c r="X86" i="34" a="1"/>
  <c r="X86" i="34" s="1"/>
  <c r="N87" i="34"/>
  <c r="O87" i="34" s="1"/>
  <c r="P87" i="34" s="1"/>
  <c r="Q87" i="34" s="1"/>
  <c r="R87" i="34" s="1"/>
  <c r="V87" i="34"/>
  <c r="N83" i="33"/>
  <c r="O83" i="33" s="1"/>
  <c r="P83" i="33" s="1"/>
  <c r="Q83" i="33" s="1"/>
  <c r="R83" i="33" s="1"/>
  <c r="V83" i="33"/>
  <c r="W82" i="33" a="1"/>
  <c r="W82" i="33" s="1"/>
  <c r="Y82" i="33" a="1"/>
  <c r="Y82" i="33" s="1"/>
  <c r="X82" i="33" a="1"/>
  <c r="X82" i="33" s="1"/>
  <c r="M85" i="32"/>
  <c r="V84" i="32"/>
  <c r="Y83" i="32" a="1"/>
  <c r="Y83" i="32" s="1"/>
  <c r="X83" i="32" a="1"/>
  <c r="X83" i="32" s="1"/>
  <c r="S85" i="31"/>
  <c r="X85" i="31" s="1" a="1"/>
  <c r="X85" i="31" s="1"/>
  <c r="Y86" i="30" a="1"/>
  <c r="Y86" i="30" s="1"/>
  <c r="X86" i="30" a="1"/>
  <c r="X86" i="30" s="1"/>
  <c r="W86" i="30" a="1"/>
  <c r="W86" i="30" s="1"/>
  <c r="V87" i="30"/>
  <c r="N87" i="30"/>
  <c r="O87" i="30" s="1"/>
  <c r="P87" i="30" s="1"/>
  <c r="Q87" i="30" s="1"/>
  <c r="R87" i="30" s="1"/>
  <c r="V85" i="29"/>
  <c r="N85" i="29"/>
  <c r="O85" i="29" s="1"/>
  <c r="P85" i="29" s="1"/>
  <c r="Q85" i="29" s="1"/>
  <c r="R85" i="29" s="1"/>
  <c r="Y84" i="29" a="1"/>
  <c r="Y84" i="29" s="1"/>
  <c r="X84" i="29" a="1"/>
  <c r="X84" i="29" s="1"/>
  <c r="W84" i="29" a="1"/>
  <c r="W84" i="29" s="1"/>
  <c r="V86" i="28"/>
  <c r="M87" i="28"/>
  <c r="Y85" i="28" a="1"/>
  <c r="Y85" i="28" s="1"/>
  <c r="X85" i="28" a="1"/>
  <c r="X85" i="28" s="1"/>
  <c r="Y84" i="27" a="1"/>
  <c r="Y84" i="27" s="1"/>
  <c r="W84" i="27" a="1"/>
  <c r="W84" i="27" s="1"/>
  <c r="X84" i="27" a="1"/>
  <c r="X84" i="27" s="1"/>
  <c r="N85" i="27"/>
  <c r="O85" i="27" s="1"/>
  <c r="P85" i="27" s="1"/>
  <c r="Q85" i="27" s="1"/>
  <c r="R85" i="27" s="1"/>
  <c r="V85" i="27"/>
  <c r="X84" i="26" a="1"/>
  <c r="X84" i="26" s="1"/>
  <c r="W84" i="26" a="1"/>
  <c r="W84" i="26" s="1"/>
  <c r="Y84" i="26" a="1"/>
  <c r="Y84" i="26" s="1"/>
  <c r="N85" i="26"/>
  <c r="O85" i="26" s="1"/>
  <c r="P85" i="26" s="1"/>
  <c r="Q85" i="26" s="1"/>
  <c r="R85" i="26" s="1"/>
  <c r="V85" i="26"/>
  <c r="M89" i="25"/>
  <c r="V88" i="25"/>
  <c r="S89" i="24"/>
  <c r="Y85" i="23" a="1"/>
  <c r="Y85" i="23" s="1"/>
  <c r="W85" i="23" a="1"/>
  <c r="W85" i="23" s="1"/>
  <c r="S85" i="23"/>
  <c r="X85" i="23" a="1"/>
  <c r="X85" i="23" s="1"/>
  <c r="Y87" i="39" l="1" a="1"/>
  <c r="Y87" i="39" s="1"/>
  <c r="X87" i="39" a="1"/>
  <c r="X87" i="39" s="1"/>
  <c r="S87" i="39"/>
  <c r="W87" i="39" a="1"/>
  <c r="W87" i="39" s="1"/>
  <c r="V87" i="38"/>
  <c r="N87" i="38"/>
  <c r="O87" i="38" s="1"/>
  <c r="P87" i="38" s="1"/>
  <c r="Q87" i="38" s="1"/>
  <c r="R87" i="38" s="1"/>
  <c r="W86" i="38" a="1"/>
  <c r="W86" i="38" s="1"/>
  <c r="Y86" i="38" a="1"/>
  <c r="Y86" i="38" s="1"/>
  <c r="X86" i="38" a="1"/>
  <c r="X86" i="38" s="1"/>
  <c r="X88" i="37" a="1"/>
  <c r="X88" i="37" s="1"/>
  <c r="Y88" i="37" a="1"/>
  <c r="Y88" i="37" s="1"/>
  <c r="W88" i="37" a="1"/>
  <c r="W88" i="37" s="1"/>
  <c r="N89" i="37"/>
  <c r="O89" i="37" s="1"/>
  <c r="P89" i="37" s="1"/>
  <c r="Q89" i="37" s="1"/>
  <c r="R89" i="37" s="1"/>
  <c r="V89" i="37"/>
  <c r="S87" i="36"/>
  <c r="Y87" i="36" a="1"/>
  <c r="Y87" i="36" s="1"/>
  <c r="W87" i="36" a="1"/>
  <c r="W87" i="36" s="1"/>
  <c r="M87" i="35"/>
  <c r="V86" i="35"/>
  <c r="S87" i="34"/>
  <c r="W87" i="34" a="1"/>
  <c r="W87" i="34" s="1"/>
  <c r="S83" i="33"/>
  <c r="W83" i="33" s="1" a="1"/>
  <c r="W83" i="33" s="1"/>
  <c r="X84" i="32" a="1"/>
  <c r="X84" i="32" s="1"/>
  <c r="W84" i="32" a="1"/>
  <c r="W84" i="32" s="1"/>
  <c r="Y84" i="32" a="1"/>
  <c r="Y84" i="32" s="1"/>
  <c r="V85" i="32"/>
  <c r="N85" i="32"/>
  <c r="O85" i="32" s="1"/>
  <c r="P85" i="32" s="1"/>
  <c r="Q85" i="32" s="1"/>
  <c r="R85" i="32" s="1"/>
  <c r="M87" i="31"/>
  <c r="V86" i="31"/>
  <c r="Y85" i="31" a="1"/>
  <c r="Y85" i="31" s="1"/>
  <c r="W85" i="31" a="1"/>
  <c r="W85" i="31" s="1"/>
  <c r="S87" i="30"/>
  <c r="X87" i="30" s="1" a="1"/>
  <c r="X87" i="30" s="1"/>
  <c r="W87" i="30" a="1"/>
  <c r="W87" i="30" s="1"/>
  <c r="S85" i="29"/>
  <c r="W85" i="29" s="1" a="1"/>
  <c r="W85" i="29" s="1"/>
  <c r="V87" i="28"/>
  <c r="N87" i="28"/>
  <c r="O87" i="28" s="1"/>
  <c r="P87" i="28" s="1"/>
  <c r="Q87" i="28" s="1"/>
  <c r="R87" i="28" s="1"/>
  <c r="X86" i="28" a="1"/>
  <c r="X86" i="28" s="1"/>
  <c r="Y86" i="28" a="1"/>
  <c r="Y86" i="28" s="1"/>
  <c r="W86" i="28" a="1"/>
  <c r="W86" i="28" s="1"/>
  <c r="S85" i="27"/>
  <c r="S85" i="26"/>
  <c r="Y85" i="26" s="1" a="1"/>
  <c r="Y85" i="26" s="1"/>
  <c r="X85" i="26" a="1"/>
  <c r="X85" i="26" s="1"/>
  <c r="X88" i="25" a="1"/>
  <c r="X88" i="25" s="1"/>
  <c r="W88" i="25" a="1"/>
  <c r="W88" i="25" s="1"/>
  <c r="Y88" i="25" a="1"/>
  <c r="Y88" i="25" s="1"/>
  <c r="N89" i="25"/>
  <c r="O89" i="25" s="1"/>
  <c r="P89" i="25" s="1"/>
  <c r="Q89" i="25" s="1"/>
  <c r="R89" i="25" s="1"/>
  <c r="V89" i="25"/>
  <c r="M91" i="24"/>
  <c r="V90" i="24"/>
  <c r="W89" i="24" a="1"/>
  <c r="W89" i="24" s="1"/>
  <c r="X89" i="24" a="1"/>
  <c r="X89" i="24" s="1"/>
  <c r="Y89" i="24" a="1"/>
  <c r="Y89" i="24" s="1"/>
  <c r="M87" i="23"/>
  <c r="V86" i="23"/>
  <c r="M89" i="39" l="1"/>
  <c r="V88" i="39"/>
  <c r="S87" i="38"/>
  <c r="X87" i="38" a="1"/>
  <c r="X87" i="38" s="1"/>
  <c r="Y87" i="38" a="1"/>
  <c r="Y87" i="38" s="1"/>
  <c r="S89" i="37"/>
  <c r="X89" i="37" a="1"/>
  <c r="X89" i="37" s="1"/>
  <c r="Y89" i="37" a="1"/>
  <c r="Y89" i="37" s="1"/>
  <c r="V88" i="36"/>
  <c r="M89" i="36"/>
  <c r="X87" i="36" a="1"/>
  <c r="X87" i="36" s="1"/>
  <c r="X86" i="35" a="1"/>
  <c r="X86" i="35" s="1"/>
  <c r="Y86" i="35" a="1"/>
  <c r="Y86" i="35" s="1"/>
  <c r="W86" i="35" a="1"/>
  <c r="W86" i="35" s="1"/>
  <c r="N87" i="35"/>
  <c r="O87" i="35" s="1"/>
  <c r="P87" i="35" s="1"/>
  <c r="Q87" i="35" s="1"/>
  <c r="R87" i="35" s="1"/>
  <c r="V87" i="35"/>
  <c r="M89" i="34"/>
  <c r="V88" i="34"/>
  <c r="X87" i="34" a="1"/>
  <c r="X87" i="34" s="1"/>
  <c r="Y87" i="34" a="1"/>
  <c r="Y87" i="34" s="1"/>
  <c r="V84" i="33"/>
  <c r="M85" i="33"/>
  <c r="Y83" i="33" a="1"/>
  <c r="Y83" i="33" s="1"/>
  <c r="X83" i="33" a="1"/>
  <c r="X83" i="33" s="1"/>
  <c r="S85" i="32"/>
  <c r="X85" i="32" a="1"/>
  <c r="X85" i="32" s="1"/>
  <c r="Y85" i="32" a="1"/>
  <c r="Y85" i="32" s="1"/>
  <c r="N87" i="31"/>
  <c r="O87" i="31" s="1"/>
  <c r="P87" i="31" s="1"/>
  <c r="Q87" i="31" s="1"/>
  <c r="R87" i="31" s="1"/>
  <c r="V87" i="31"/>
  <c r="W86" i="31" a="1"/>
  <c r="W86" i="31" s="1"/>
  <c r="Y86" i="31" a="1"/>
  <c r="Y86" i="31" s="1"/>
  <c r="X86" i="31" a="1"/>
  <c r="X86" i="31" s="1"/>
  <c r="V88" i="30"/>
  <c r="M89" i="30"/>
  <c r="Y87" i="30" a="1"/>
  <c r="Y87" i="30" s="1"/>
  <c r="V86" i="29"/>
  <c r="M87" i="29"/>
  <c r="X85" i="29" a="1"/>
  <c r="X85" i="29" s="1"/>
  <c r="Y85" i="29" a="1"/>
  <c r="Y85" i="29" s="1"/>
  <c r="S87" i="28"/>
  <c r="X87" i="28" a="1"/>
  <c r="X87" i="28" s="1"/>
  <c r="W87" i="28" a="1"/>
  <c r="W87" i="28" s="1"/>
  <c r="V86" i="27"/>
  <c r="M87" i="27"/>
  <c r="W85" i="27" a="1"/>
  <c r="W85" i="27" s="1"/>
  <c r="Y85" i="27" a="1"/>
  <c r="Y85" i="27" s="1"/>
  <c r="X85" i="27" a="1"/>
  <c r="X85" i="27" s="1"/>
  <c r="M87" i="26"/>
  <c r="V86" i="26"/>
  <c r="W85" i="26" a="1"/>
  <c r="W85" i="26" s="1"/>
  <c r="S89" i="25"/>
  <c r="Y90" i="24" a="1"/>
  <c r="Y90" i="24" s="1"/>
  <c r="X90" i="24" a="1"/>
  <c r="X90" i="24" s="1"/>
  <c r="W90" i="24" a="1"/>
  <c r="W90" i="24" s="1"/>
  <c r="V91" i="24"/>
  <c r="N91" i="24"/>
  <c r="O91" i="24" s="1"/>
  <c r="P91" i="24" s="1"/>
  <c r="Q91" i="24" s="1"/>
  <c r="R91" i="24" s="1"/>
  <c r="X86" i="23" a="1"/>
  <c r="X86" i="23" s="1"/>
  <c r="W86" i="23" a="1"/>
  <c r="W86" i="23" s="1"/>
  <c r="Y86" i="23" a="1"/>
  <c r="Y86" i="23" s="1"/>
  <c r="N87" i="23"/>
  <c r="O87" i="23" s="1"/>
  <c r="P87" i="23" s="1"/>
  <c r="Q87" i="23" s="1"/>
  <c r="R87" i="23" s="1"/>
  <c r="V87" i="23"/>
  <c r="N89" i="39" l="1"/>
  <c r="O89" i="39" s="1"/>
  <c r="P89" i="39" s="1"/>
  <c r="Q89" i="39" s="1"/>
  <c r="R89" i="39" s="1"/>
  <c r="V89" i="39"/>
  <c r="W88" i="39" a="1"/>
  <c r="W88" i="39" s="1"/>
  <c r="Y88" i="39" a="1"/>
  <c r="Y88" i="39" s="1"/>
  <c r="X88" i="39" a="1"/>
  <c r="X88" i="39" s="1"/>
  <c r="M89" i="38"/>
  <c r="V88" i="38"/>
  <c r="W87" i="38" a="1"/>
  <c r="W87" i="38" s="1"/>
  <c r="M91" i="37"/>
  <c r="V90" i="37"/>
  <c r="W89" i="37" a="1"/>
  <c r="W89" i="37" s="1"/>
  <c r="V89" i="36"/>
  <c r="N89" i="36"/>
  <c r="O89" i="36" s="1"/>
  <c r="P89" i="36" s="1"/>
  <c r="Q89" i="36" s="1"/>
  <c r="R89" i="36" s="1"/>
  <c r="W88" i="36" a="1"/>
  <c r="W88" i="36" s="1"/>
  <c r="Y88" i="36" a="1"/>
  <c r="Y88" i="36" s="1"/>
  <c r="X88" i="36" a="1"/>
  <c r="X88" i="36" s="1"/>
  <c r="S87" i="35"/>
  <c r="X87" i="35" a="1"/>
  <c r="X87" i="35" s="1"/>
  <c r="X88" i="34" a="1"/>
  <c r="X88" i="34" s="1"/>
  <c r="W88" i="34" a="1"/>
  <c r="W88" i="34" s="1"/>
  <c r="Y88" i="34" a="1"/>
  <c r="Y88" i="34" s="1"/>
  <c r="V89" i="34"/>
  <c r="N89" i="34"/>
  <c r="O89" i="34" s="1"/>
  <c r="P89" i="34" s="1"/>
  <c r="Q89" i="34" s="1"/>
  <c r="R89" i="34" s="1"/>
  <c r="V85" i="33"/>
  <c r="N85" i="33"/>
  <c r="O85" i="33" s="1"/>
  <c r="P85" i="33" s="1"/>
  <c r="Q85" i="33" s="1"/>
  <c r="R85" i="33" s="1"/>
  <c r="X84" i="33" a="1"/>
  <c r="X84" i="33" s="1"/>
  <c r="Y84" i="33" a="1"/>
  <c r="Y84" i="33" s="1"/>
  <c r="W84" i="33" a="1"/>
  <c r="W84" i="33" s="1"/>
  <c r="M87" i="32"/>
  <c r="V86" i="32"/>
  <c r="W85" i="32" a="1"/>
  <c r="W85" i="32" s="1"/>
  <c r="S87" i="31"/>
  <c r="V89" i="30"/>
  <c r="N89" i="30"/>
  <c r="O89" i="30" s="1"/>
  <c r="P89" i="30" s="1"/>
  <c r="Q89" i="30" s="1"/>
  <c r="R89" i="30" s="1"/>
  <c r="W88" i="30" a="1"/>
  <c r="W88" i="30" s="1"/>
  <c r="Y88" i="30" a="1"/>
  <c r="Y88" i="30" s="1"/>
  <c r="X88" i="30" a="1"/>
  <c r="X88" i="30" s="1"/>
  <c r="V87" i="29"/>
  <c r="N87" i="29"/>
  <c r="O87" i="29" s="1"/>
  <c r="P87" i="29" s="1"/>
  <c r="Q87" i="29" s="1"/>
  <c r="R87" i="29" s="1"/>
  <c r="W86" i="29" a="1"/>
  <c r="W86" i="29" s="1"/>
  <c r="Y86" i="29" a="1"/>
  <c r="Y86" i="29" s="1"/>
  <c r="X86" i="29" a="1"/>
  <c r="X86" i="29" s="1"/>
  <c r="M89" i="28"/>
  <c r="V88" i="28"/>
  <c r="Y87" i="28" a="1"/>
  <c r="Y87" i="28" s="1"/>
  <c r="X86" i="27" a="1"/>
  <c r="X86" i="27" s="1"/>
  <c r="W86" i="27" a="1"/>
  <c r="W86" i="27" s="1"/>
  <c r="Y86" i="27" a="1"/>
  <c r="Y86" i="27" s="1"/>
  <c r="N87" i="27"/>
  <c r="O87" i="27" s="1"/>
  <c r="P87" i="27" s="1"/>
  <c r="Q87" i="27" s="1"/>
  <c r="R87" i="27" s="1"/>
  <c r="V87" i="27"/>
  <c r="Y86" i="26" a="1"/>
  <c r="Y86" i="26" s="1"/>
  <c r="X86" i="26" a="1"/>
  <c r="X86" i="26" s="1"/>
  <c r="W86" i="26" a="1"/>
  <c r="W86" i="26" s="1"/>
  <c r="V87" i="26"/>
  <c r="N87" i="26"/>
  <c r="O87" i="26" s="1"/>
  <c r="P87" i="26" s="1"/>
  <c r="Q87" i="26" s="1"/>
  <c r="R87" i="26" s="1"/>
  <c r="M91" i="25"/>
  <c r="V90" i="25"/>
  <c r="Y89" i="25" a="1"/>
  <c r="Y89" i="25" s="1"/>
  <c r="W89" i="25" a="1"/>
  <c r="W89" i="25" s="1"/>
  <c r="X89" i="25" a="1"/>
  <c r="X89" i="25" s="1"/>
  <c r="X91" i="24" a="1"/>
  <c r="X91" i="24" s="1"/>
  <c r="S91" i="24"/>
  <c r="Y87" i="23" a="1"/>
  <c r="Y87" i="23" s="1"/>
  <c r="W87" i="23" a="1"/>
  <c r="W87" i="23" s="1"/>
  <c r="S87" i="23"/>
  <c r="S89" i="39" l="1"/>
  <c r="X88" i="38" a="1"/>
  <c r="X88" i="38" s="1"/>
  <c r="Y88" i="38" a="1"/>
  <c r="Y88" i="38" s="1"/>
  <c r="W88" i="38" a="1"/>
  <c r="W88" i="38" s="1"/>
  <c r="N89" i="38"/>
  <c r="O89" i="38" s="1"/>
  <c r="P89" i="38" s="1"/>
  <c r="Q89" i="38" s="1"/>
  <c r="R89" i="38" s="1"/>
  <c r="V89" i="38"/>
  <c r="Y90" i="37" a="1"/>
  <c r="Y90" i="37" s="1"/>
  <c r="X90" i="37" a="1"/>
  <c r="X90" i="37" s="1"/>
  <c r="W90" i="37" a="1"/>
  <c r="W90" i="37" s="1"/>
  <c r="V91" i="37"/>
  <c r="N91" i="37"/>
  <c r="O91" i="37" s="1"/>
  <c r="P91" i="37" s="1"/>
  <c r="Q91" i="37" s="1"/>
  <c r="R91" i="37" s="1"/>
  <c r="S89" i="36"/>
  <c r="W89" i="36" a="1"/>
  <c r="W89" i="36" s="1"/>
  <c r="V88" i="35"/>
  <c r="M89" i="35"/>
  <c r="W87" i="35" a="1"/>
  <c r="W87" i="35" s="1"/>
  <c r="Y87" i="35" a="1"/>
  <c r="Y87" i="35" s="1"/>
  <c r="S89" i="34"/>
  <c r="X89" i="34" a="1"/>
  <c r="X89" i="34" s="1"/>
  <c r="W89" i="34" a="1"/>
  <c r="W89" i="34" s="1"/>
  <c r="Y89" i="34" a="1"/>
  <c r="Y89" i="34" s="1"/>
  <c r="S85" i="33"/>
  <c r="W86" i="32" a="1"/>
  <c r="W86" i="32" s="1"/>
  <c r="X86" i="32" a="1"/>
  <c r="X86" i="32" s="1"/>
  <c r="Y86" i="32" a="1"/>
  <c r="Y86" i="32" s="1"/>
  <c r="V87" i="32"/>
  <c r="N87" i="32"/>
  <c r="O87" i="32" s="1"/>
  <c r="P87" i="32" s="1"/>
  <c r="Q87" i="32" s="1"/>
  <c r="R87" i="32" s="1"/>
  <c r="M89" i="31"/>
  <c r="V88" i="31"/>
  <c r="W87" i="31" a="1"/>
  <c r="W87" i="31" s="1"/>
  <c r="X87" i="31" a="1"/>
  <c r="X87" i="31" s="1"/>
  <c r="Y87" i="31" a="1"/>
  <c r="Y87" i="31" s="1"/>
  <c r="S89" i="30"/>
  <c r="W89" i="30" a="1"/>
  <c r="W89" i="30" s="1"/>
  <c r="S87" i="29"/>
  <c r="W87" i="29" s="1" a="1"/>
  <c r="W87" i="29" s="1"/>
  <c r="W88" i="28" a="1"/>
  <c r="W88" i="28" s="1"/>
  <c r="X88" i="28" a="1"/>
  <c r="X88" i="28" s="1"/>
  <c r="Y88" i="28" a="1"/>
  <c r="Y88" i="28" s="1"/>
  <c r="V89" i="28"/>
  <c r="N89" i="28"/>
  <c r="O89" i="28" s="1"/>
  <c r="P89" i="28" s="1"/>
  <c r="Q89" i="28" s="1"/>
  <c r="R89" i="28" s="1"/>
  <c r="X87" i="27" a="1"/>
  <c r="X87" i="27" s="1"/>
  <c r="S87" i="27"/>
  <c r="Y87" i="27" a="1"/>
  <c r="Y87" i="27" s="1"/>
  <c r="S87" i="26"/>
  <c r="X87" i="26" a="1"/>
  <c r="X87" i="26" s="1"/>
  <c r="X90" i="25" a="1"/>
  <c r="X90" i="25" s="1"/>
  <c r="W90" i="25" a="1"/>
  <c r="W90" i="25" s="1"/>
  <c r="Y90" i="25" a="1"/>
  <c r="Y90" i="25" s="1"/>
  <c r="N91" i="25"/>
  <c r="O91" i="25" s="1"/>
  <c r="P91" i="25" s="1"/>
  <c r="Q91" i="25" s="1"/>
  <c r="R91" i="25" s="1"/>
  <c r="V91" i="25"/>
  <c r="M93" i="24"/>
  <c r="V92" i="24"/>
  <c r="W91" i="24" a="1"/>
  <c r="W91" i="24" s="1"/>
  <c r="Y91" i="24" a="1"/>
  <c r="Y91" i="24" s="1"/>
  <c r="M89" i="23"/>
  <c r="V88" i="23"/>
  <c r="X87" i="23" a="1"/>
  <c r="X87" i="23" s="1"/>
  <c r="V90" i="39" l="1"/>
  <c r="M91" i="39"/>
  <c r="X89" i="39" a="1"/>
  <c r="X89" i="39" s="1"/>
  <c r="Y89" i="39" a="1"/>
  <c r="Y89" i="39" s="1"/>
  <c r="W89" i="39" a="1"/>
  <c r="W89" i="39" s="1"/>
  <c r="S89" i="38"/>
  <c r="X89" i="38" a="1"/>
  <c r="X89" i="38" s="1"/>
  <c r="W89" i="38" a="1"/>
  <c r="W89" i="38" s="1"/>
  <c r="S91" i="37"/>
  <c r="W91" i="37" a="1"/>
  <c r="W91" i="37" s="1"/>
  <c r="M91" i="36"/>
  <c r="V90" i="36"/>
  <c r="Y89" i="36" a="1"/>
  <c r="Y89" i="36" s="1"/>
  <c r="X89" i="36" a="1"/>
  <c r="X89" i="36" s="1"/>
  <c r="V89" i="35"/>
  <c r="N89" i="35"/>
  <c r="O89" i="35" s="1"/>
  <c r="P89" i="35" s="1"/>
  <c r="Q89" i="35" s="1"/>
  <c r="R89" i="35" s="1"/>
  <c r="W88" i="35" a="1"/>
  <c r="W88" i="35" s="1"/>
  <c r="X88" i="35" a="1"/>
  <c r="X88" i="35" s="1"/>
  <c r="Y88" i="35" a="1"/>
  <c r="Y88" i="35" s="1"/>
  <c r="V90" i="34"/>
  <c r="M91" i="34"/>
  <c r="V86" i="33"/>
  <c r="M87" i="33"/>
  <c r="W85" i="33" a="1"/>
  <c r="W85" i="33" s="1"/>
  <c r="X85" i="33" a="1"/>
  <c r="X85" i="33" s="1"/>
  <c r="Y85" i="33" a="1"/>
  <c r="Y85" i="33" s="1"/>
  <c r="S87" i="32"/>
  <c r="X87" i="32" a="1"/>
  <c r="X87" i="32" s="1"/>
  <c r="Y88" i="31" a="1"/>
  <c r="Y88" i="31" s="1"/>
  <c r="X88" i="31" a="1"/>
  <c r="X88" i="31" s="1"/>
  <c r="W88" i="31" a="1"/>
  <c r="W88" i="31" s="1"/>
  <c r="N89" i="31"/>
  <c r="O89" i="31" s="1"/>
  <c r="P89" i="31" s="1"/>
  <c r="Q89" i="31" s="1"/>
  <c r="R89" i="31" s="1"/>
  <c r="V89" i="31"/>
  <c r="V90" i="30"/>
  <c r="M91" i="30"/>
  <c r="Y89" i="30" a="1"/>
  <c r="Y89" i="30" s="1"/>
  <c r="X89" i="30" a="1"/>
  <c r="X89" i="30" s="1"/>
  <c r="X87" i="29" a="1"/>
  <c r="X87" i="29" s="1"/>
  <c r="V88" i="29"/>
  <c r="M89" i="29"/>
  <c r="Y87" i="29" a="1"/>
  <c r="Y87" i="29" s="1"/>
  <c r="S89" i="28"/>
  <c r="M89" i="27"/>
  <c r="V88" i="27"/>
  <c r="W87" i="27" a="1"/>
  <c r="W87" i="27" s="1"/>
  <c r="V88" i="26"/>
  <c r="M89" i="26"/>
  <c r="W87" i="26" a="1"/>
  <c r="W87" i="26" s="1"/>
  <c r="Y87" i="26" a="1"/>
  <c r="Y87" i="26" s="1"/>
  <c r="S91" i="25"/>
  <c r="X91" i="25" s="1" a="1"/>
  <c r="X91" i="25" s="1"/>
  <c r="W92" i="24" a="1"/>
  <c r="W92" i="24" s="1"/>
  <c r="X92" i="24" a="1"/>
  <c r="X92" i="24" s="1"/>
  <c r="Y92" i="24" a="1"/>
  <c r="Y92" i="24" s="1"/>
  <c r="N93" i="24"/>
  <c r="O93" i="24" s="1"/>
  <c r="P93" i="24" s="1"/>
  <c r="Q93" i="24" s="1"/>
  <c r="R93" i="24" s="1"/>
  <c r="V93" i="24"/>
  <c r="W88" i="23" a="1"/>
  <c r="W88" i="23" s="1"/>
  <c r="Y88" i="23" a="1"/>
  <c r="Y88" i="23" s="1"/>
  <c r="X88" i="23" a="1"/>
  <c r="X88" i="23" s="1"/>
  <c r="V89" i="23"/>
  <c r="N89" i="23"/>
  <c r="O89" i="23" s="1"/>
  <c r="P89" i="23" s="1"/>
  <c r="Q89" i="23" s="1"/>
  <c r="R89" i="23" s="1"/>
  <c r="V91" i="39" l="1"/>
  <c r="N91" i="39"/>
  <c r="O91" i="39" s="1"/>
  <c r="P91" i="39" s="1"/>
  <c r="Q91" i="39" s="1"/>
  <c r="R91" i="39" s="1"/>
  <c r="W90" i="39" a="1"/>
  <c r="W90" i="39" s="1"/>
  <c r="X90" i="39" a="1"/>
  <c r="X90" i="39" s="1"/>
  <c r="Y90" i="39" a="1"/>
  <c r="Y90" i="39" s="1"/>
  <c r="M91" i="38"/>
  <c r="V90" i="38"/>
  <c r="Y89" i="38" a="1"/>
  <c r="Y89" i="38" s="1"/>
  <c r="M93" i="37"/>
  <c r="V92" i="37"/>
  <c r="Y91" i="37" a="1"/>
  <c r="Y91" i="37" s="1"/>
  <c r="X91" i="37" a="1"/>
  <c r="X91" i="37" s="1"/>
  <c r="Y90" i="36" a="1"/>
  <c r="Y90" i="36" s="1"/>
  <c r="W90" i="36" a="1"/>
  <c r="W90" i="36" s="1"/>
  <c r="X90" i="36" a="1"/>
  <c r="X90" i="36" s="1"/>
  <c r="V91" i="36"/>
  <c r="N91" i="36"/>
  <c r="O91" i="36" s="1"/>
  <c r="P91" i="36" s="1"/>
  <c r="Q91" i="36" s="1"/>
  <c r="R91" i="36" s="1"/>
  <c r="S89" i="35"/>
  <c r="V91" i="34"/>
  <c r="N91" i="34"/>
  <c r="O91" i="34" s="1"/>
  <c r="P91" i="34" s="1"/>
  <c r="Q91" i="34" s="1"/>
  <c r="R91" i="34" s="1"/>
  <c r="W90" i="34" a="1"/>
  <c r="W90" i="34" s="1"/>
  <c r="Y90" i="34" a="1"/>
  <c r="Y90" i="34" s="1"/>
  <c r="X90" i="34" a="1"/>
  <c r="X90" i="34" s="1"/>
  <c r="N87" i="33"/>
  <c r="O87" i="33" s="1"/>
  <c r="P87" i="33" s="1"/>
  <c r="Q87" i="33" s="1"/>
  <c r="R87" i="33" s="1"/>
  <c r="V87" i="33"/>
  <c r="Y86" i="33" a="1"/>
  <c r="Y86" i="33" s="1"/>
  <c r="X86" i="33" a="1"/>
  <c r="X86" i="33" s="1"/>
  <c r="W86" i="33" a="1"/>
  <c r="W86" i="33" s="1"/>
  <c r="V88" i="32"/>
  <c r="M89" i="32"/>
  <c r="W87" i="32" a="1"/>
  <c r="W87" i="32" s="1"/>
  <c r="Y87" i="32" a="1"/>
  <c r="Y87" i="32" s="1"/>
  <c r="S89" i="31"/>
  <c r="X89" i="31" a="1"/>
  <c r="X89" i="31" s="1"/>
  <c r="N91" i="30"/>
  <c r="O91" i="30" s="1"/>
  <c r="P91" i="30" s="1"/>
  <c r="Q91" i="30" s="1"/>
  <c r="R91" i="30" s="1"/>
  <c r="V91" i="30"/>
  <c r="Y90" i="30" a="1"/>
  <c r="Y90" i="30" s="1"/>
  <c r="X90" i="30" a="1"/>
  <c r="X90" i="30" s="1"/>
  <c r="W90" i="30" a="1"/>
  <c r="W90" i="30" s="1"/>
  <c r="N89" i="29"/>
  <c r="O89" i="29" s="1"/>
  <c r="P89" i="29" s="1"/>
  <c r="Q89" i="29" s="1"/>
  <c r="R89" i="29" s="1"/>
  <c r="V89" i="29"/>
  <c r="Y88" i="29" a="1"/>
  <c r="Y88" i="29" s="1"/>
  <c r="X88" i="29" a="1"/>
  <c r="X88" i="29" s="1"/>
  <c r="W88" i="29" a="1"/>
  <c r="W88" i="29" s="1"/>
  <c r="V90" i="28"/>
  <c r="M91" i="28"/>
  <c r="Y89" i="28" a="1"/>
  <c r="Y89" i="28" s="1"/>
  <c r="W89" i="28" a="1"/>
  <c r="W89" i="28" s="1"/>
  <c r="X89" i="28" a="1"/>
  <c r="X89" i="28" s="1"/>
  <c r="X88" i="27" a="1"/>
  <c r="X88" i="27" s="1"/>
  <c r="Y88" i="27" a="1"/>
  <c r="Y88" i="27" s="1"/>
  <c r="W88" i="27" a="1"/>
  <c r="W88" i="27" s="1"/>
  <c r="N89" i="27"/>
  <c r="O89" i="27" s="1"/>
  <c r="P89" i="27" s="1"/>
  <c r="Q89" i="27" s="1"/>
  <c r="R89" i="27" s="1"/>
  <c r="V89" i="27"/>
  <c r="V89" i="26"/>
  <c r="N89" i="26"/>
  <c r="O89" i="26" s="1"/>
  <c r="P89" i="26" s="1"/>
  <c r="Q89" i="26" s="1"/>
  <c r="R89" i="26" s="1"/>
  <c r="X88" i="26" a="1"/>
  <c r="X88" i="26" s="1"/>
  <c r="Y88" i="26" a="1"/>
  <c r="Y88" i="26" s="1"/>
  <c r="W88" i="26" a="1"/>
  <c r="W88" i="26" s="1"/>
  <c r="M93" i="25"/>
  <c r="V92" i="25"/>
  <c r="W91" i="25" a="1"/>
  <c r="W91" i="25" s="1"/>
  <c r="Y91" i="25" a="1"/>
  <c r="Y91" i="25" s="1"/>
  <c r="X93" i="24" a="1"/>
  <c r="X93" i="24" s="1"/>
  <c r="S93" i="24"/>
  <c r="S89" i="23"/>
  <c r="S91" i="39" l="1"/>
  <c r="X91" i="39" a="1"/>
  <c r="X91" i="39" s="1"/>
  <c r="X90" i="38" a="1"/>
  <c r="X90" i="38" s="1"/>
  <c r="Y90" i="38" a="1"/>
  <c r="Y90" i="38" s="1"/>
  <c r="W90" i="38" a="1"/>
  <c r="W90" i="38" s="1"/>
  <c r="V91" i="38"/>
  <c r="N91" i="38"/>
  <c r="O91" i="38" s="1"/>
  <c r="P91" i="38" s="1"/>
  <c r="Q91" i="38" s="1"/>
  <c r="R91" i="38" s="1"/>
  <c r="Y92" i="37" a="1"/>
  <c r="Y92" i="37" s="1"/>
  <c r="X92" i="37" a="1"/>
  <c r="X92" i="37" s="1"/>
  <c r="W92" i="37" a="1"/>
  <c r="W92" i="37" s="1"/>
  <c r="N93" i="37"/>
  <c r="O93" i="37" s="1"/>
  <c r="P93" i="37" s="1"/>
  <c r="Q93" i="37" s="1"/>
  <c r="R93" i="37" s="1"/>
  <c r="V93" i="37"/>
  <c r="S91" i="36"/>
  <c r="X91" i="36" a="1"/>
  <c r="X91" i="36" s="1"/>
  <c r="Y91" i="36" a="1"/>
  <c r="Y91" i="36" s="1"/>
  <c r="M91" i="35"/>
  <c r="V90" i="35"/>
  <c r="X89" i="35" a="1"/>
  <c r="X89" i="35" s="1"/>
  <c r="Y89" i="35" a="1"/>
  <c r="Y89" i="35" s="1"/>
  <c r="W89" i="35" a="1"/>
  <c r="W89" i="35" s="1"/>
  <c r="W91" i="34" a="1"/>
  <c r="W91" i="34" s="1"/>
  <c r="S91" i="34"/>
  <c r="X91" i="34" a="1"/>
  <c r="X91" i="34" s="1"/>
  <c r="S87" i="33"/>
  <c r="X87" i="33" a="1"/>
  <c r="X87" i="33" s="1"/>
  <c r="N89" i="32"/>
  <c r="O89" i="32" s="1"/>
  <c r="P89" i="32" s="1"/>
  <c r="Q89" i="32" s="1"/>
  <c r="R89" i="32" s="1"/>
  <c r="V89" i="32"/>
  <c r="Y88" i="32" a="1"/>
  <c r="Y88" i="32" s="1"/>
  <c r="X88" i="32" a="1"/>
  <c r="X88" i="32" s="1"/>
  <c r="W88" i="32" a="1"/>
  <c r="W88" i="32" s="1"/>
  <c r="V90" i="31"/>
  <c r="M91" i="31"/>
  <c r="Y89" i="31" a="1"/>
  <c r="Y89" i="31" s="1"/>
  <c r="W89" i="31" a="1"/>
  <c r="W89" i="31" s="1"/>
  <c r="S91" i="30"/>
  <c r="S89" i="29"/>
  <c r="V91" i="28"/>
  <c r="N91" i="28"/>
  <c r="O91" i="28" s="1"/>
  <c r="P91" i="28" s="1"/>
  <c r="Q91" i="28" s="1"/>
  <c r="R91" i="28" s="1"/>
  <c r="X90" i="28" a="1"/>
  <c r="X90" i="28" s="1"/>
  <c r="W90" i="28" a="1"/>
  <c r="W90" i="28" s="1"/>
  <c r="Y90" i="28" a="1"/>
  <c r="Y90" i="28" s="1"/>
  <c r="S89" i="27"/>
  <c r="S89" i="26"/>
  <c r="V93" i="25"/>
  <c r="N93" i="25"/>
  <c r="O93" i="25" s="1"/>
  <c r="P93" i="25" s="1"/>
  <c r="Q93" i="25" s="1"/>
  <c r="R93" i="25" s="1"/>
  <c r="W92" i="25" a="1"/>
  <c r="W92" i="25" s="1"/>
  <c r="Y92" i="25" a="1"/>
  <c r="Y92" i="25" s="1"/>
  <c r="X92" i="25" a="1"/>
  <c r="X92" i="25" s="1"/>
  <c r="V94" i="24"/>
  <c r="M95" i="24"/>
  <c r="Y93" i="24" a="1"/>
  <c r="Y93" i="24" s="1"/>
  <c r="W93" i="24" a="1"/>
  <c r="W93" i="24" s="1"/>
  <c r="V90" i="23"/>
  <c r="M91" i="23"/>
  <c r="X89" i="23" a="1"/>
  <c r="X89" i="23" s="1"/>
  <c r="W89" i="23" a="1"/>
  <c r="W89" i="23" s="1"/>
  <c r="Y89" i="23" a="1"/>
  <c r="Y89" i="23" s="1"/>
  <c r="M93" i="39" l="1"/>
  <c r="V92" i="39"/>
  <c r="W91" i="39" a="1"/>
  <c r="W91" i="39" s="1"/>
  <c r="Y91" i="39" a="1"/>
  <c r="Y91" i="39" s="1"/>
  <c r="S91" i="38"/>
  <c r="X91" i="38" a="1"/>
  <c r="X91" i="38" s="1"/>
  <c r="S93" i="37"/>
  <c r="X93" i="37" a="1"/>
  <c r="X93" i="37" s="1"/>
  <c r="V92" i="36"/>
  <c r="M93" i="36"/>
  <c r="W91" i="36" a="1"/>
  <c r="W91" i="36" s="1"/>
  <c r="X90" i="35" a="1"/>
  <c r="X90" i="35" s="1"/>
  <c r="W90" i="35" a="1"/>
  <c r="W90" i="35" s="1"/>
  <c r="Y90" i="35" a="1"/>
  <c r="Y90" i="35" s="1"/>
  <c r="N91" i="35"/>
  <c r="O91" i="35" s="1"/>
  <c r="P91" i="35" s="1"/>
  <c r="Q91" i="35" s="1"/>
  <c r="R91" i="35" s="1"/>
  <c r="V91" i="35"/>
  <c r="V92" i="34"/>
  <c r="M93" i="34"/>
  <c r="Y91" i="34" a="1"/>
  <c r="Y91" i="34" s="1"/>
  <c r="V88" i="33"/>
  <c r="M89" i="33"/>
  <c r="W87" i="33" a="1"/>
  <c r="W87" i="33" s="1"/>
  <c r="Y87" i="33" a="1"/>
  <c r="Y87" i="33" s="1"/>
  <c r="S89" i="32"/>
  <c r="X89" i="32" s="1" a="1"/>
  <c r="X89" i="32" s="1"/>
  <c r="X90" i="31" a="1"/>
  <c r="X90" i="31" s="1"/>
  <c r="W90" i="31" a="1"/>
  <c r="W90" i="31" s="1"/>
  <c r="Y90" i="31" a="1"/>
  <c r="Y90" i="31" s="1"/>
  <c r="N91" i="31"/>
  <c r="O91" i="31" s="1"/>
  <c r="P91" i="31" s="1"/>
  <c r="Q91" i="31" s="1"/>
  <c r="R91" i="31" s="1"/>
  <c r="V91" i="31"/>
  <c r="V92" i="30"/>
  <c r="M93" i="30"/>
  <c r="W91" i="30" a="1"/>
  <c r="W91" i="30" s="1"/>
  <c r="X91" i="30" a="1"/>
  <c r="X91" i="30" s="1"/>
  <c r="Y91" i="30" a="1"/>
  <c r="Y91" i="30" s="1"/>
  <c r="V90" i="29"/>
  <c r="M91" i="29"/>
  <c r="W89" i="29" a="1"/>
  <c r="W89" i="29" s="1"/>
  <c r="Y89" i="29" a="1"/>
  <c r="Y89" i="29" s="1"/>
  <c r="X89" i="29" a="1"/>
  <c r="X89" i="29" s="1"/>
  <c r="S91" i="28"/>
  <c r="X91" i="28" a="1"/>
  <c r="X91" i="28" s="1"/>
  <c r="W91" i="28" a="1"/>
  <c r="W91" i="28" s="1"/>
  <c r="V90" i="27"/>
  <c r="M91" i="27"/>
  <c r="W89" i="27" a="1"/>
  <c r="W89" i="27" s="1"/>
  <c r="Y89" i="27" a="1"/>
  <c r="Y89" i="27" s="1"/>
  <c r="X89" i="27" a="1"/>
  <c r="X89" i="27" s="1"/>
  <c r="V90" i="26"/>
  <c r="M91" i="26"/>
  <c r="W89" i="26" a="1"/>
  <c r="W89" i="26" s="1"/>
  <c r="X89" i="26" a="1"/>
  <c r="X89" i="26" s="1"/>
  <c r="Y89" i="26" a="1"/>
  <c r="Y89" i="26" s="1"/>
  <c r="W93" i="25" a="1"/>
  <c r="W93" i="25" s="1"/>
  <c r="S93" i="25"/>
  <c r="Y93" i="25" a="1"/>
  <c r="Y93" i="25" s="1"/>
  <c r="V95" i="24"/>
  <c r="N95" i="24"/>
  <c r="O95" i="24" s="1"/>
  <c r="P95" i="24" s="1"/>
  <c r="Q95" i="24" s="1"/>
  <c r="R95" i="24" s="1"/>
  <c r="Y94" i="24" a="1"/>
  <c r="Y94" i="24" s="1"/>
  <c r="W94" i="24" a="1"/>
  <c r="W94" i="24" s="1"/>
  <c r="X94" i="24" a="1"/>
  <c r="X94" i="24" s="1"/>
  <c r="V91" i="23"/>
  <c r="N91" i="23"/>
  <c r="O91" i="23" s="1"/>
  <c r="P91" i="23" s="1"/>
  <c r="Q91" i="23" s="1"/>
  <c r="R91" i="23" s="1"/>
  <c r="W90" i="23" a="1"/>
  <c r="W90" i="23" s="1"/>
  <c r="Y90" i="23" a="1"/>
  <c r="Y90" i="23" s="1"/>
  <c r="X90" i="23" a="1"/>
  <c r="X90" i="23" s="1"/>
  <c r="Y92" i="39" l="1" a="1"/>
  <c r="Y92" i="39" s="1"/>
  <c r="W92" i="39" a="1"/>
  <c r="W92" i="39" s="1"/>
  <c r="X92" i="39" a="1"/>
  <c r="X92" i="39" s="1"/>
  <c r="N93" i="39"/>
  <c r="O93" i="39" s="1"/>
  <c r="P93" i="39" s="1"/>
  <c r="Q93" i="39" s="1"/>
  <c r="R93" i="39" s="1"/>
  <c r="V93" i="39"/>
  <c r="M93" i="38"/>
  <c r="V92" i="38"/>
  <c r="W91" i="38" a="1"/>
  <c r="W91" i="38" s="1"/>
  <c r="Y91" i="38" a="1"/>
  <c r="Y91" i="38" s="1"/>
  <c r="V94" i="37"/>
  <c r="M95" i="37"/>
  <c r="Y93" i="37" a="1"/>
  <c r="Y93" i="37" s="1"/>
  <c r="W93" i="37" a="1"/>
  <c r="W93" i="37" s="1"/>
  <c r="V93" i="36"/>
  <c r="N93" i="36"/>
  <c r="O93" i="36" s="1"/>
  <c r="P93" i="36" s="1"/>
  <c r="Q93" i="36" s="1"/>
  <c r="R93" i="36" s="1"/>
  <c r="W92" i="36" a="1"/>
  <c r="W92" i="36" s="1"/>
  <c r="Y92" i="36" a="1"/>
  <c r="Y92" i="36" s="1"/>
  <c r="X92" i="36" a="1"/>
  <c r="X92" i="36" s="1"/>
  <c r="S91" i="35"/>
  <c r="X91" i="35" a="1"/>
  <c r="X91" i="35" s="1"/>
  <c r="Y91" i="35" a="1"/>
  <c r="Y91" i="35" s="1"/>
  <c r="N93" i="34"/>
  <c r="O93" i="34" s="1"/>
  <c r="P93" i="34" s="1"/>
  <c r="Q93" i="34" s="1"/>
  <c r="R93" i="34" s="1"/>
  <c r="V93" i="34"/>
  <c r="X92" i="34" a="1"/>
  <c r="X92" i="34" s="1"/>
  <c r="Y92" i="34" a="1"/>
  <c r="Y92" i="34" s="1"/>
  <c r="W92" i="34" a="1"/>
  <c r="W92" i="34" s="1"/>
  <c r="V89" i="33"/>
  <c r="N89" i="33"/>
  <c r="O89" i="33" s="1"/>
  <c r="P89" i="33" s="1"/>
  <c r="Q89" i="33" s="1"/>
  <c r="R89" i="33" s="1"/>
  <c r="Y88" i="33" a="1"/>
  <c r="Y88" i="33" s="1"/>
  <c r="X88" i="33" a="1"/>
  <c r="X88" i="33" s="1"/>
  <c r="W88" i="33" a="1"/>
  <c r="W88" i="33" s="1"/>
  <c r="V90" i="32"/>
  <c r="M91" i="32"/>
  <c r="W89" i="32" a="1"/>
  <c r="W89" i="32" s="1"/>
  <c r="Y89" i="32" a="1"/>
  <c r="Y89" i="32" s="1"/>
  <c r="S91" i="31"/>
  <c r="V93" i="30"/>
  <c r="N93" i="30"/>
  <c r="O93" i="30" s="1"/>
  <c r="P93" i="30" s="1"/>
  <c r="Q93" i="30" s="1"/>
  <c r="R93" i="30" s="1"/>
  <c r="W92" i="30" a="1"/>
  <c r="W92" i="30" s="1"/>
  <c r="Y92" i="30" a="1"/>
  <c r="Y92" i="30" s="1"/>
  <c r="X92" i="30" a="1"/>
  <c r="X92" i="30" s="1"/>
  <c r="N91" i="29"/>
  <c r="O91" i="29" s="1"/>
  <c r="P91" i="29" s="1"/>
  <c r="Q91" i="29" s="1"/>
  <c r="R91" i="29" s="1"/>
  <c r="V91" i="29"/>
  <c r="Y90" i="29" a="1"/>
  <c r="Y90" i="29" s="1"/>
  <c r="W90" i="29" a="1"/>
  <c r="W90" i="29" s="1"/>
  <c r="X90" i="29" a="1"/>
  <c r="X90" i="29" s="1"/>
  <c r="M93" i="28"/>
  <c r="V92" i="28"/>
  <c r="Y91" i="28" a="1"/>
  <c r="Y91" i="28" s="1"/>
  <c r="V91" i="27"/>
  <c r="N91" i="27"/>
  <c r="O91" i="27" s="1"/>
  <c r="P91" i="27" s="1"/>
  <c r="Q91" i="27" s="1"/>
  <c r="R91" i="27" s="1"/>
  <c r="X90" i="27" a="1"/>
  <c r="X90" i="27" s="1"/>
  <c r="Y90" i="27" a="1"/>
  <c r="Y90" i="27" s="1"/>
  <c r="W90" i="27" a="1"/>
  <c r="W90" i="27" s="1"/>
  <c r="V91" i="26"/>
  <c r="N91" i="26"/>
  <c r="O91" i="26" s="1"/>
  <c r="P91" i="26" s="1"/>
  <c r="Q91" i="26" s="1"/>
  <c r="R91" i="26" s="1"/>
  <c r="W90" i="26" a="1"/>
  <c r="W90" i="26" s="1"/>
  <c r="X90" i="26" a="1"/>
  <c r="X90" i="26" s="1"/>
  <c r="Y90" i="26" a="1"/>
  <c r="Y90" i="26" s="1"/>
  <c r="V94" i="25"/>
  <c r="M95" i="25"/>
  <c r="X93" i="25" a="1"/>
  <c r="X93" i="25" s="1"/>
  <c r="S95" i="24"/>
  <c r="X95" i="24" a="1"/>
  <c r="X95" i="24" s="1"/>
  <c r="W95" i="24" a="1"/>
  <c r="W95" i="24" s="1"/>
  <c r="Y95" i="24" a="1"/>
  <c r="Y95" i="24" s="1"/>
  <c r="S91" i="23"/>
  <c r="W93" i="39" l="1" a="1"/>
  <c r="W93" i="39" s="1"/>
  <c r="Y93" i="39" a="1"/>
  <c r="Y93" i="39" s="1"/>
  <c r="S93" i="39"/>
  <c r="X93" i="39" a="1"/>
  <c r="X93" i="39" s="1"/>
  <c r="Y92" i="38" a="1"/>
  <c r="Y92" i="38" s="1"/>
  <c r="W92" i="38" a="1"/>
  <c r="W92" i="38" s="1"/>
  <c r="X92" i="38" a="1"/>
  <c r="X92" i="38" s="1"/>
  <c r="V93" i="38"/>
  <c r="N93" i="38"/>
  <c r="O93" i="38" s="1"/>
  <c r="P93" i="38" s="1"/>
  <c r="Q93" i="38" s="1"/>
  <c r="R93" i="38" s="1"/>
  <c r="V95" i="37"/>
  <c r="N95" i="37"/>
  <c r="O95" i="37" s="1"/>
  <c r="P95" i="37" s="1"/>
  <c r="Q95" i="37" s="1"/>
  <c r="R95" i="37" s="1"/>
  <c r="Y94" i="37" a="1"/>
  <c r="Y94" i="37" s="1"/>
  <c r="X94" i="37" a="1"/>
  <c r="X94" i="37" s="1"/>
  <c r="W94" i="37" a="1"/>
  <c r="W94" i="37" s="1"/>
  <c r="S93" i="36"/>
  <c r="W93" i="36" a="1"/>
  <c r="W93" i="36" s="1"/>
  <c r="Y93" i="36" a="1"/>
  <c r="Y93" i="36" s="1"/>
  <c r="V92" i="35"/>
  <c r="M93" i="35"/>
  <c r="W91" i="35" a="1"/>
  <c r="W91" i="35" s="1"/>
  <c r="W93" i="34" a="1"/>
  <c r="W93" i="34" s="1"/>
  <c r="S93" i="34"/>
  <c r="X93" i="34" a="1"/>
  <c r="X93" i="34" s="1"/>
  <c r="S89" i="33"/>
  <c r="N91" i="32"/>
  <c r="O91" i="32" s="1"/>
  <c r="P91" i="32" s="1"/>
  <c r="Q91" i="32" s="1"/>
  <c r="R91" i="32" s="1"/>
  <c r="V91" i="32"/>
  <c r="Y90" i="32" a="1"/>
  <c r="Y90" i="32" s="1"/>
  <c r="W90" i="32" a="1"/>
  <c r="W90" i="32" s="1"/>
  <c r="X90" i="32" a="1"/>
  <c r="X90" i="32" s="1"/>
  <c r="M93" i="31"/>
  <c r="V92" i="31"/>
  <c r="Y91" i="31" a="1"/>
  <c r="Y91" i="31" s="1"/>
  <c r="X91" i="31" a="1"/>
  <c r="X91" i="31" s="1"/>
  <c r="W91" i="31" a="1"/>
  <c r="W91" i="31" s="1"/>
  <c r="S93" i="30"/>
  <c r="S91" i="29"/>
  <c r="X91" i="29" s="1" a="1"/>
  <c r="X91" i="29" s="1"/>
  <c r="Y92" i="28" a="1"/>
  <c r="Y92" i="28" s="1"/>
  <c r="X92" i="28" a="1"/>
  <c r="X92" i="28" s="1"/>
  <c r="W92" i="28" a="1"/>
  <c r="W92" i="28" s="1"/>
  <c r="V93" i="28"/>
  <c r="N93" i="28"/>
  <c r="O93" i="28" s="1"/>
  <c r="P93" i="28" s="1"/>
  <c r="Q93" i="28" s="1"/>
  <c r="R93" i="28" s="1"/>
  <c r="S91" i="27"/>
  <c r="S91" i="26"/>
  <c r="W91" i="26" s="1" a="1"/>
  <c r="W91" i="26" s="1"/>
  <c r="X91" i="26" a="1"/>
  <c r="X91" i="26" s="1"/>
  <c r="Y94" i="25" a="1"/>
  <c r="Y94" i="25" s="1"/>
  <c r="W94" i="25" a="1"/>
  <c r="W94" i="25" s="1"/>
  <c r="X94" i="25" a="1"/>
  <c r="X94" i="25" s="1"/>
  <c r="V95" i="25"/>
  <c r="N95" i="25"/>
  <c r="O95" i="25" s="1"/>
  <c r="P95" i="25" s="1"/>
  <c r="Q95" i="25" s="1"/>
  <c r="R95" i="25" s="1"/>
  <c r="V96" i="24"/>
  <c r="AC55" i="24"/>
  <c r="V92" i="23"/>
  <c r="M93" i="23"/>
  <c r="Y91" i="23" a="1"/>
  <c r="Y91" i="23" s="1"/>
  <c r="X91" i="23" a="1"/>
  <c r="X91" i="23" s="1"/>
  <c r="W91" i="23" a="1"/>
  <c r="W91" i="23" s="1"/>
  <c r="M95" i="39" l="1"/>
  <c r="V94" i="39"/>
  <c r="S93" i="38"/>
  <c r="X93" i="38" s="1" a="1"/>
  <c r="X93" i="38" s="1"/>
  <c r="S95" i="37"/>
  <c r="X95" i="37" s="1" a="1"/>
  <c r="X95" i="37" s="1"/>
  <c r="Y95" i="37" a="1"/>
  <c r="Y95" i="37" s="1"/>
  <c r="M95" i="36"/>
  <c r="V94" i="36"/>
  <c r="X93" i="36" a="1"/>
  <c r="X93" i="36" s="1"/>
  <c r="V93" i="35"/>
  <c r="N93" i="35"/>
  <c r="O93" i="35" s="1"/>
  <c r="P93" i="35" s="1"/>
  <c r="Q93" i="35" s="1"/>
  <c r="R93" i="35" s="1"/>
  <c r="Y92" i="35" a="1"/>
  <c r="Y92" i="35" s="1"/>
  <c r="X92" i="35" a="1"/>
  <c r="X92" i="35" s="1"/>
  <c r="W92" i="35" a="1"/>
  <c r="W92" i="35" s="1"/>
  <c r="V94" i="34"/>
  <c r="M95" i="34"/>
  <c r="Y93" i="34" a="1"/>
  <c r="Y93" i="34" s="1"/>
  <c r="M91" i="33"/>
  <c r="V90" i="33"/>
  <c r="Y89" i="33" a="1"/>
  <c r="Y89" i="33" s="1"/>
  <c r="W89" i="33" a="1"/>
  <c r="W89" i="33" s="1"/>
  <c r="X89" i="33" a="1"/>
  <c r="X89" i="33" s="1"/>
  <c r="S91" i="32"/>
  <c r="W92" i="31" a="1"/>
  <c r="W92" i="31" s="1"/>
  <c r="Y92" i="31" a="1"/>
  <c r="Y92" i="31" s="1"/>
  <c r="X92" i="31" a="1"/>
  <c r="X92" i="31" s="1"/>
  <c r="V93" i="31"/>
  <c r="N93" i="31"/>
  <c r="O93" i="31" s="1"/>
  <c r="P93" i="31" s="1"/>
  <c r="Q93" i="31" s="1"/>
  <c r="R93" i="31" s="1"/>
  <c r="M95" i="30"/>
  <c r="V94" i="30"/>
  <c r="W93" i="30" a="1"/>
  <c r="W93" i="30" s="1"/>
  <c r="Y93" i="30" a="1"/>
  <c r="Y93" i="30" s="1"/>
  <c r="X93" i="30" a="1"/>
  <c r="X93" i="30" s="1"/>
  <c r="V92" i="29"/>
  <c r="M93" i="29"/>
  <c r="W91" i="29" a="1"/>
  <c r="W91" i="29" s="1"/>
  <c r="Y91" i="29" a="1"/>
  <c r="Y91" i="29" s="1"/>
  <c r="S93" i="28"/>
  <c r="X93" i="28" a="1"/>
  <c r="X93" i="28" s="1"/>
  <c r="Y93" i="28" a="1"/>
  <c r="Y93" i="28" s="1"/>
  <c r="V92" i="27"/>
  <c r="M93" i="27"/>
  <c r="Y91" i="27" a="1"/>
  <c r="Y91" i="27" s="1"/>
  <c r="X91" i="27" a="1"/>
  <c r="X91" i="27" s="1"/>
  <c r="W91" i="27" a="1"/>
  <c r="W91" i="27" s="1"/>
  <c r="V92" i="26"/>
  <c r="M93" i="26"/>
  <c r="Y91" i="26" a="1"/>
  <c r="Y91" i="26" s="1"/>
  <c r="S95" i="25"/>
  <c r="X95" i="25" a="1"/>
  <c r="X95" i="25" s="1"/>
  <c r="Y95" i="25" a="1"/>
  <c r="Y95" i="25" s="1"/>
  <c r="AD55" i="24"/>
  <c r="AC53" i="24"/>
  <c r="AL55" i="24"/>
  <c r="W96" i="24" a="1"/>
  <c r="W96" i="24" s="1"/>
  <c r="Y96" i="24" a="1"/>
  <c r="Y96" i="24" s="1"/>
  <c r="X96" i="24" a="1"/>
  <c r="X96" i="24" s="1"/>
  <c r="N93" i="23"/>
  <c r="O93" i="23" s="1"/>
  <c r="P93" i="23" s="1"/>
  <c r="Q93" i="23" s="1"/>
  <c r="R93" i="23" s="1"/>
  <c r="V93" i="23"/>
  <c r="X92" i="23" a="1"/>
  <c r="X92" i="23" s="1"/>
  <c r="Y92" i="23" a="1"/>
  <c r="Y92" i="23" s="1"/>
  <c r="W92" i="23" a="1"/>
  <c r="W92" i="23" s="1"/>
  <c r="X94" i="39" l="1" a="1"/>
  <c r="X94" i="39" s="1"/>
  <c r="W94" i="39" a="1"/>
  <c r="W94" i="39" s="1"/>
  <c r="Y94" i="39" a="1"/>
  <c r="Y94" i="39" s="1"/>
  <c r="V95" i="39"/>
  <c r="N95" i="39"/>
  <c r="O95" i="39" s="1"/>
  <c r="P95" i="39" s="1"/>
  <c r="Q95" i="39" s="1"/>
  <c r="R95" i="39" s="1"/>
  <c r="M95" i="38"/>
  <c r="V94" i="38"/>
  <c r="W93" i="38" a="1"/>
  <c r="W93" i="38" s="1"/>
  <c r="Y93" i="38" a="1"/>
  <c r="Y93" i="38" s="1"/>
  <c r="AC55" i="37"/>
  <c r="V96" i="37"/>
  <c r="W95" i="37" a="1"/>
  <c r="W95" i="37" s="1"/>
  <c r="Y94" i="36" a="1"/>
  <c r="Y94" i="36" s="1"/>
  <c r="W94" i="36" a="1"/>
  <c r="W94" i="36" s="1"/>
  <c r="X94" i="36" a="1"/>
  <c r="X94" i="36" s="1"/>
  <c r="N95" i="36"/>
  <c r="O95" i="36" s="1"/>
  <c r="P95" i="36" s="1"/>
  <c r="Q95" i="36" s="1"/>
  <c r="R95" i="36" s="1"/>
  <c r="V95" i="36"/>
  <c r="S93" i="35"/>
  <c r="X93" i="35" s="1" a="1"/>
  <c r="X93" i="35" s="1"/>
  <c r="Y93" i="35" a="1"/>
  <c r="Y93" i="35" s="1"/>
  <c r="V95" i="34"/>
  <c r="N95" i="34"/>
  <c r="O95" i="34" s="1"/>
  <c r="P95" i="34" s="1"/>
  <c r="Q95" i="34" s="1"/>
  <c r="R95" i="34" s="1"/>
  <c r="Y94" i="34" a="1"/>
  <c r="Y94" i="34" s="1"/>
  <c r="X94" i="34" a="1"/>
  <c r="X94" i="34" s="1"/>
  <c r="W94" i="34" a="1"/>
  <c r="W94" i="34" s="1"/>
  <c r="Y90" i="33" a="1"/>
  <c r="Y90" i="33" s="1"/>
  <c r="X90" i="33" a="1"/>
  <c r="X90" i="33" s="1"/>
  <c r="W90" i="33" a="1"/>
  <c r="W90" i="33" s="1"/>
  <c r="N91" i="33"/>
  <c r="O91" i="33" s="1"/>
  <c r="P91" i="33" s="1"/>
  <c r="Q91" i="33" s="1"/>
  <c r="R91" i="33" s="1"/>
  <c r="V91" i="33"/>
  <c r="M93" i="32"/>
  <c r="V92" i="32"/>
  <c r="W91" i="32" a="1"/>
  <c r="W91" i="32" s="1"/>
  <c r="Y91" i="32" a="1"/>
  <c r="Y91" i="32" s="1"/>
  <c r="X91" i="32" a="1"/>
  <c r="X91" i="32" s="1"/>
  <c r="X93" i="31" a="1"/>
  <c r="X93" i="31" s="1"/>
  <c r="S93" i="31"/>
  <c r="Y94" i="30" a="1"/>
  <c r="Y94" i="30" s="1"/>
  <c r="X94" i="30" a="1"/>
  <c r="X94" i="30" s="1"/>
  <c r="W94" i="30" a="1"/>
  <c r="W94" i="30" s="1"/>
  <c r="N95" i="30"/>
  <c r="O95" i="30" s="1"/>
  <c r="P95" i="30" s="1"/>
  <c r="Q95" i="30" s="1"/>
  <c r="R95" i="30" s="1"/>
  <c r="V95" i="30"/>
  <c r="V93" i="29"/>
  <c r="N93" i="29"/>
  <c r="O93" i="29" s="1"/>
  <c r="P93" i="29" s="1"/>
  <c r="Q93" i="29" s="1"/>
  <c r="R93" i="29" s="1"/>
  <c r="W92" i="29" a="1"/>
  <c r="W92" i="29" s="1"/>
  <c r="Y92" i="29" a="1"/>
  <c r="Y92" i="29" s="1"/>
  <c r="X92" i="29" a="1"/>
  <c r="X92" i="29" s="1"/>
  <c r="M95" i="28"/>
  <c r="V94" i="28"/>
  <c r="W93" i="28" a="1"/>
  <c r="W93" i="28" s="1"/>
  <c r="N93" i="27"/>
  <c r="O93" i="27" s="1"/>
  <c r="P93" i="27" s="1"/>
  <c r="Q93" i="27" s="1"/>
  <c r="R93" i="27" s="1"/>
  <c r="V93" i="27"/>
  <c r="Y92" i="27" a="1"/>
  <c r="Y92" i="27" s="1"/>
  <c r="W92" i="27" a="1"/>
  <c r="W92" i="27" s="1"/>
  <c r="X92" i="27" a="1"/>
  <c r="X92" i="27" s="1"/>
  <c r="V93" i="26"/>
  <c r="N93" i="26"/>
  <c r="O93" i="26" s="1"/>
  <c r="P93" i="26" s="1"/>
  <c r="Q93" i="26" s="1"/>
  <c r="R93" i="26" s="1"/>
  <c r="Y92" i="26" a="1"/>
  <c r="Y92" i="26" s="1"/>
  <c r="X92" i="26" a="1"/>
  <c r="X92" i="26" s="1"/>
  <c r="W92" i="26" a="1"/>
  <c r="W92" i="26" s="1"/>
  <c r="V96" i="25"/>
  <c r="AC55" i="25"/>
  <c r="W95" i="25" a="1"/>
  <c r="W95" i="25" s="1"/>
  <c r="G16" i="24"/>
  <c r="G18" i="24"/>
  <c r="G15" i="24"/>
  <c r="G19" i="24"/>
  <c r="G17" i="24"/>
  <c r="H16" i="24"/>
  <c r="H18" i="24"/>
  <c r="H15" i="24"/>
  <c r="H19" i="24"/>
  <c r="H17" i="24"/>
  <c r="F16" i="24"/>
  <c r="F18" i="24"/>
  <c r="F19" i="24"/>
  <c r="F15" i="24"/>
  <c r="F17" i="24"/>
  <c r="AE55" i="24"/>
  <c r="AF55" i="24" s="1"/>
  <c r="AG55" i="24" s="1"/>
  <c r="AH55" i="24" s="1"/>
  <c r="S93" i="23"/>
  <c r="I15" i="24" l="1"/>
  <c r="I19" i="24"/>
  <c r="I17" i="24"/>
  <c r="I18" i="24"/>
  <c r="I16" i="24"/>
  <c r="S95" i="39"/>
  <c r="X95" i="39" a="1"/>
  <c r="X95" i="39" s="1"/>
  <c r="W95" i="39" a="1"/>
  <c r="W95" i="39" s="1"/>
  <c r="Y95" i="39" a="1"/>
  <c r="Y95" i="39" s="1"/>
  <c r="Y94" i="38" a="1"/>
  <c r="Y94" i="38" s="1"/>
  <c r="X94" i="38" a="1"/>
  <c r="X94" i="38" s="1"/>
  <c r="W94" i="38" a="1"/>
  <c r="W94" i="38" s="1"/>
  <c r="N95" i="38"/>
  <c r="O95" i="38" s="1"/>
  <c r="P95" i="38" s="1"/>
  <c r="Q95" i="38" s="1"/>
  <c r="R95" i="38" s="1"/>
  <c r="V95" i="38"/>
  <c r="X96" i="37" a="1"/>
  <c r="X96" i="37" s="1"/>
  <c r="Y96" i="37" a="1"/>
  <c r="Y96" i="37" s="1"/>
  <c r="W96" i="37" a="1"/>
  <c r="W96" i="37" s="1"/>
  <c r="AC53" i="37"/>
  <c r="AD55" i="37"/>
  <c r="AL55" i="37"/>
  <c r="S95" i="36"/>
  <c r="M95" i="35"/>
  <c r="V94" i="35"/>
  <c r="W93" i="35" a="1"/>
  <c r="W93" i="35" s="1"/>
  <c r="S95" i="34"/>
  <c r="X95" i="34" a="1"/>
  <c r="X95" i="34" s="1"/>
  <c r="W95" i="34" a="1"/>
  <c r="W95" i="34" s="1"/>
  <c r="S91" i="33"/>
  <c r="X91" i="33" s="1" a="1"/>
  <c r="X91" i="33" s="1"/>
  <c r="X92" i="32" a="1"/>
  <c r="X92" i="32" s="1"/>
  <c r="Y92" i="32" a="1"/>
  <c r="Y92" i="32" s="1"/>
  <c r="W92" i="32" a="1"/>
  <c r="W92" i="32" s="1"/>
  <c r="V93" i="32"/>
  <c r="N93" i="32"/>
  <c r="O93" i="32" s="1"/>
  <c r="P93" i="32" s="1"/>
  <c r="Q93" i="32" s="1"/>
  <c r="R93" i="32" s="1"/>
  <c r="M95" i="31"/>
  <c r="V94" i="31"/>
  <c r="W93" i="31" a="1"/>
  <c r="W93" i="31" s="1"/>
  <c r="Y93" i="31" a="1"/>
  <c r="Y93" i="31" s="1"/>
  <c r="S95" i="30"/>
  <c r="Y95" i="30" s="1" a="1"/>
  <c r="Y95" i="30" s="1"/>
  <c r="S93" i="29"/>
  <c r="W93" i="29" a="1"/>
  <c r="W93" i="29" s="1"/>
  <c r="X94" i="28" a="1"/>
  <c r="X94" i="28" s="1"/>
  <c r="W94" i="28" a="1"/>
  <c r="W94" i="28" s="1"/>
  <c r="Y94" i="28" a="1"/>
  <c r="Y94" i="28" s="1"/>
  <c r="N95" i="28"/>
  <c r="O95" i="28" s="1"/>
  <c r="P95" i="28" s="1"/>
  <c r="Q95" i="28" s="1"/>
  <c r="R95" i="28" s="1"/>
  <c r="V95" i="28"/>
  <c r="S93" i="27"/>
  <c r="S93" i="26"/>
  <c r="X93" i="26" a="1"/>
  <c r="X93" i="26" s="1"/>
  <c r="Y93" i="26" a="1"/>
  <c r="Y93" i="26" s="1"/>
  <c r="W93" i="26" a="1"/>
  <c r="W93" i="26" s="1"/>
  <c r="AC53" i="25"/>
  <c r="AL55" i="25"/>
  <c r="AD55" i="25"/>
  <c r="X96" i="25" a="1"/>
  <c r="X96" i="25" s="1"/>
  <c r="Y96" i="25" a="1"/>
  <c r="Y96" i="25" s="1"/>
  <c r="W96" i="25" a="1"/>
  <c r="W96" i="25" s="1"/>
  <c r="AO55" i="24" a="1"/>
  <c r="AO55" i="24" s="1"/>
  <c r="AI55" i="24"/>
  <c r="AN55" i="24" a="1"/>
  <c r="AN55" i="24" s="1"/>
  <c r="M95" i="23"/>
  <c r="V94" i="23"/>
  <c r="Y93" i="23" a="1"/>
  <c r="Y93" i="23" s="1"/>
  <c r="W93" i="23" a="1"/>
  <c r="W93" i="23" s="1"/>
  <c r="X93" i="23" a="1"/>
  <c r="X93" i="23" s="1"/>
  <c r="AC55" i="39" l="1"/>
  <c r="V96" i="39"/>
  <c r="S95" i="38"/>
  <c r="X95" i="38" a="1"/>
  <c r="X95" i="38" s="1"/>
  <c r="AE55" i="37"/>
  <c r="F18" i="37"/>
  <c r="F19" i="37"/>
  <c r="F15" i="37"/>
  <c r="F16" i="37"/>
  <c r="F17" i="37"/>
  <c r="H16" i="37"/>
  <c r="H15" i="37"/>
  <c r="H18" i="37"/>
  <c r="H19" i="37"/>
  <c r="H17" i="37"/>
  <c r="G16" i="37"/>
  <c r="G17" i="37"/>
  <c r="G18" i="37"/>
  <c r="G19" i="37"/>
  <c r="G15" i="37"/>
  <c r="V96" i="36"/>
  <c r="AC55" i="36"/>
  <c r="W95" i="36" a="1"/>
  <c r="W95" i="36" s="1"/>
  <c r="Y95" i="36" a="1"/>
  <c r="Y95" i="36" s="1"/>
  <c r="X95" i="36" a="1"/>
  <c r="X95" i="36" s="1"/>
  <c r="Y94" i="35" a="1"/>
  <c r="Y94" i="35" s="1"/>
  <c r="X94" i="35" a="1"/>
  <c r="X94" i="35" s="1"/>
  <c r="W94" i="35" a="1"/>
  <c r="W94" i="35" s="1"/>
  <c r="V95" i="35"/>
  <c r="N95" i="35"/>
  <c r="O95" i="35" s="1"/>
  <c r="P95" i="35" s="1"/>
  <c r="Q95" i="35" s="1"/>
  <c r="R95" i="35" s="1"/>
  <c r="V96" i="34"/>
  <c r="AC55" i="34"/>
  <c r="Y95" i="34" a="1"/>
  <c r="Y95" i="34" s="1"/>
  <c r="V92" i="33"/>
  <c r="M93" i="33"/>
  <c r="Y91" i="33" a="1"/>
  <c r="Y91" i="33" s="1"/>
  <c r="W91" i="33" a="1"/>
  <c r="W91" i="33" s="1"/>
  <c r="S93" i="32"/>
  <c r="Y93" i="32" s="1" a="1"/>
  <c r="Y93" i="32" s="1"/>
  <c r="Y94" i="31" a="1"/>
  <c r="Y94" i="31" s="1"/>
  <c r="X94" i="31" a="1"/>
  <c r="X94" i="31" s="1"/>
  <c r="W94" i="31" a="1"/>
  <c r="W94" i="31" s="1"/>
  <c r="V95" i="31"/>
  <c r="N95" i="31"/>
  <c r="O95" i="31" s="1"/>
  <c r="P95" i="31" s="1"/>
  <c r="Q95" i="31" s="1"/>
  <c r="R95" i="31" s="1"/>
  <c r="X95" i="30" a="1"/>
  <c r="X95" i="30" s="1"/>
  <c r="V96" i="30"/>
  <c r="AC55" i="30"/>
  <c r="W95" i="30" a="1"/>
  <c r="W95" i="30" s="1"/>
  <c r="V94" i="29"/>
  <c r="M95" i="29"/>
  <c r="X93" i="29" a="1"/>
  <c r="X93" i="29" s="1"/>
  <c r="Y93" i="29" a="1"/>
  <c r="Y93" i="29" s="1"/>
  <c r="S95" i="28"/>
  <c r="X95" i="28" a="1"/>
  <c r="X95" i="28" s="1"/>
  <c r="V94" i="27"/>
  <c r="M95" i="27"/>
  <c r="W93" i="27" a="1"/>
  <c r="W93" i="27" s="1"/>
  <c r="X93" i="27" a="1"/>
  <c r="X93" i="27" s="1"/>
  <c r="Y93" i="27" a="1"/>
  <c r="Y93" i="27" s="1"/>
  <c r="M95" i="26"/>
  <c r="V94" i="26"/>
  <c r="F19" i="25"/>
  <c r="F18" i="25"/>
  <c r="F15" i="25"/>
  <c r="F16" i="25"/>
  <c r="F17" i="25"/>
  <c r="G16" i="25"/>
  <c r="G18" i="25"/>
  <c r="G19" i="25"/>
  <c r="G15" i="25"/>
  <c r="G17" i="25"/>
  <c r="AE55" i="25"/>
  <c r="AF55" i="25" s="1"/>
  <c r="AG55" i="25" s="1"/>
  <c r="AH55" i="25" s="1"/>
  <c r="H19" i="25"/>
  <c r="H16" i="25"/>
  <c r="H18" i="25"/>
  <c r="H15" i="25"/>
  <c r="H17" i="25"/>
  <c r="AC57" i="24"/>
  <c r="AL56" i="24"/>
  <c r="AM55" i="24" a="1"/>
  <c r="AM55" i="24" s="1"/>
  <c r="Y94" i="23" a="1"/>
  <c r="Y94" i="23" s="1"/>
  <c r="X94" i="23" a="1"/>
  <c r="X94" i="23" s="1"/>
  <c r="W94" i="23" a="1"/>
  <c r="W94" i="23" s="1"/>
  <c r="V95" i="23"/>
  <c r="N95" i="23"/>
  <c r="O95" i="23" s="1"/>
  <c r="P95" i="23" s="1"/>
  <c r="Q95" i="23" s="1"/>
  <c r="R95" i="23" s="1"/>
  <c r="I15" i="37" l="1"/>
  <c r="I18" i="37"/>
  <c r="I15" i="25"/>
  <c r="I17" i="37"/>
  <c r="I16" i="37"/>
  <c r="I19" i="37"/>
  <c r="I17" i="25"/>
  <c r="I16" i="25"/>
  <c r="I18" i="25"/>
  <c r="I19" i="25"/>
  <c r="W96" i="39" a="1"/>
  <c r="W96" i="39" s="1"/>
  <c r="Y96" i="39" a="1"/>
  <c r="Y96" i="39" s="1"/>
  <c r="X96" i="39" a="1"/>
  <c r="X96" i="39" s="1"/>
  <c r="AL55" i="39"/>
  <c r="AC53" i="39"/>
  <c r="AD55" i="39"/>
  <c r="V96" i="38"/>
  <c r="AC55" i="38"/>
  <c r="Y95" i="38" a="1"/>
  <c r="Y95" i="38" s="1"/>
  <c r="W95" i="38" a="1"/>
  <c r="W95" i="38" s="1"/>
  <c r="AF55" i="37"/>
  <c r="AL55" i="36"/>
  <c r="AD55" i="36"/>
  <c r="AC53" i="36"/>
  <c r="Y96" i="36" a="1"/>
  <c r="Y96" i="36" s="1"/>
  <c r="X96" i="36" a="1"/>
  <c r="X96" i="36" s="1"/>
  <c r="W96" i="36" a="1"/>
  <c r="W96" i="36" s="1"/>
  <c r="S95" i="35"/>
  <c r="X95" i="35" s="1" a="1"/>
  <c r="X95" i="35" s="1"/>
  <c r="W95" i="35" a="1"/>
  <c r="W95" i="35" s="1"/>
  <c r="AD55" i="34"/>
  <c r="AL55" i="34"/>
  <c r="AC53" i="34"/>
  <c r="X96" i="34" a="1"/>
  <c r="X96" i="34" s="1"/>
  <c r="W96" i="34" a="1"/>
  <c r="W96" i="34" s="1"/>
  <c r="Y96" i="34" a="1"/>
  <c r="Y96" i="34" s="1"/>
  <c r="V93" i="33"/>
  <c r="N93" i="33"/>
  <c r="O93" i="33" s="1"/>
  <c r="P93" i="33" s="1"/>
  <c r="Q93" i="33" s="1"/>
  <c r="R93" i="33" s="1"/>
  <c r="Y92" i="33" a="1"/>
  <c r="Y92" i="33" s="1"/>
  <c r="W92" i="33" a="1"/>
  <c r="W92" i="33" s="1"/>
  <c r="X92" i="33" a="1"/>
  <c r="X92" i="33" s="1"/>
  <c r="M95" i="32"/>
  <c r="V94" i="32"/>
  <c r="X93" i="32" a="1"/>
  <c r="X93" i="32" s="1"/>
  <c r="W93" i="32" a="1"/>
  <c r="W93" i="32" s="1"/>
  <c r="S95" i="31"/>
  <c r="X95" i="31" a="1"/>
  <c r="X95" i="31" s="1"/>
  <c r="Y96" i="30" a="1"/>
  <c r="Y96" i="30" s="1"/>
  <c r="X96" i="30" a="1"/>
  <c r="X96" i="30" s="1"/>
  <c r="W96" i="30" a="1"/>
  <c r="W96" i="30" s="1"/>
  <c r="AL55" i="30"/>
  <c r="AC53" i="30"/>
  <c r="AD55" i="30"/>
  <c r="N95" i="29"/>
  <c r="O95" i="29" s="1"/>
  <c r="P95" i="29" s="1"/>
  <c r="Q95" i="29" s="1"/>
  <c r="R95" i="29" s="1"/>
  <c r="V95" i="29"/>
  <c r="Y94" i="29" a="1"/>
  <c r="Y94" i="29" s="1"/>
  <c r="X94" i="29" a="1"/>
  <c r="X94" i="29" s="1"/>
  <c r="W94" i="29" a="1"/>
  <c r="W94" i="29" s="1"/>
  <c r="V96" i="28"/>
  <c r="AC55" i="28"/>
  <c r="W95" i="28" a="1"/>
  <c r="W95" i="28" s="1"/>
  <c r="Y95" i="28" a="1"/>
  <c r="Y95" i="28" s="1"/>
  <c r="N95" i="27"/>
  <c r="O95" i="27" s="1"/>
  <c r="P95" i="27" s="1"/>
  <c r="Q95" i="27" s="1"/>
  <c r="R95" i="27" s="1"/>
  <c r="V95" i="27"/>
  <c r="Y94" i="27" a="1"/>
  <c r="Y94" i="27" s="1"/>
  <c r="X94" i="27" a="1"/>
  <c r="X94" i="27" s="1"/>
  <c r="W94" i="27" a="1"/>
  <c r="W94" i="27" s="1"/>
  <c r="W94" i="26" a="1"/>
  <c r="W94" i="26" s="1"/>
  <c r="X94" i="26" a="1"/>
  <c r="X94" i="26" s="1"/>
  <c r="Y94" i="26" a="1"/>
  <c r="Y94" i="26" s="1"/>
  <c r="N95" i="26"/>
  <c r="O95" i="26" s="1"/>
  <c r="P95" i="26" s="1"/>
  <c r="Q95" i="26" s="1"/>
  <c r="R95" i="26" s="1"/>
  <c r="V95" i="26"/>
  <c r="AN55" i="25" a="1"/>
  <c r="AN55" i="25" s="1"/>
  <c r="AI55" i="25"/>
  <c r="AO55" i="25" a="1"/>
  <c r="AO55" i="25" s="1"/>
  <c r="AO56" i="24" a="1"/>
  <c r="AO56" i="24" s="1"/>
  <c r="AN56" i="24" a="1"/>
  <c r="AN56" i="24" s="1"/>
  <c r="AM56" i="24" a="1"/>
  <c r="AM56" i="24" s="1"/>
  <c r="AD57" i="24"/>
  <c r="AE57" i="24" s="1"/>
  <c r="AF57" i="24" s="1"/>
  <c r="AG57" i="24" s="1"/>
  <c r="AH57" i="24" s="1"/>
  <c r="AL57" i="24"/>
  <c r="S95" i="23"/>
  <c r="G16" i="39" l="1"/>
  <c r="G19" i="39"/>
  <c r="G18" i="39"/>
  <c r="G15" i="39"/>
  <c r="G17" i="39"/>
  <c r="AE55" i="39"/>
  <c r="H16" i="39"/>
  <c r="H19" i="39"/>
  <c r="H18" i="39"/>
  <c r="H17" i="39"/>
  <c r="H15" i="39"/>
  <c r="F15" i="39"/>
  <c r="I15" i="39" s="1"/>
  <c r="F16" i="39"/>
  <c r="F19" i="39"/>
  <c r="F18" i="39"/>
  <c r="F17" i="39"/>
  <c r="AL55" i="38"/>
  <c r="AD55" i="38"/>
  <c r="AC53" i="38"/>
  <c r="X96" i="38" a="1"/>
  <c r="X96" i="38" s="1"/>
  <c r="W96" i="38" a="1"/>
  <c r="W96" i="38" s="1"/>
  <c r="Y96" i="38" a="1"/>
  <c r="Y96" i="38" s="1"/>
  <c r="AG55" i="37"/>
  <c r="AH55" i="37" s="1"/>
  <c r="F18" i="36"/>
  <c r="I18" i="36" s="1"/>
  <c r="F19" i="36"/>
  <c r="F16" i="36"/>
  <c r="F15" i="36"/>
  <c r="F17" i="36"/>
  <c r="G16" i="36"/>
  <c r="G18" i="36"/>
  <c r="G19" i="36"/>
  <c r="G15" i="36"/>
  <c r="G17" i="36"/>
  <c r="H16" i="36"/>
  <c r="H18" i="36"/>
  <c r="H15" i="36"/>
  <c r="H19" i="36"/>
  <c r="H17" i="36"/>
  <c r="AE55" i="36"/>
  <c r="AF55" i="36" s="1"/>
  <c r="AG55" i="36" s="1"/>
  <c r="AH55" i="36" s="1"/>
  <c r="V96" i="35"/>
  <c r="AC55" i="35"/>
  <c r="Y95" i="35" a="1"/>
  <c r="Y95" i="35" s="1"/>
  <c r="F16" i="34"/>
  <c r="F15" i="34"/>
  <c r="F18" i="34"/>
  <c r="F19" i="34"/>
  <c r="F17" i="34"/>
  <c r="H18" i="34"/>
  <c r="H16" i="34"/>
  <c r="H19" i="34"/>
  <c r="H15" i="34"/>
  <c r="H17" i="34"/>
  <c r="G16" i="34"/>
  <c r="G18" i="34"/>
  <c r="G15" i="34"/>
  <c r="G19" i="34"/>
  <c r="G17" i="34"/>
  <c r="AE55" i="34"/>
  <c r="S93" i="33"/>
  <c r="X93" i="33" a="1"/>
  <c r="X93" i="33" s="1"/>
  <c r="W93" i="33" a="1"/>
  <c r="W93" i="33" s="1"/>
  <c r="Y94" i="32" a="1"/>
  <c r="Y94" i="32" s="1"/>
  <c r="X94" i="32" a="1"/>
  <c r="X94" i="32" s="1"/>
  <c r="W94" i="32" a="1"/>
  <c r="W94" i="32" s="1"/>
  <c r="V95" i="32"/>
  <c r="N95" i="32"/>
  <c r="O95" i="32" s="1"/>
  <c r="P95" i="32" s="1"/>
  <c r="Q95" i="32" s="1"/>
  <c r="R95" i="32" s="1"/>
  <c r="AC55" i="31"/>
  <c r="V96" i="31"/>
  <c r="Y95" i="31" a="1"/>
  <c r="Y95" i="31" s="1"/>
  <c r="W95" i="31" a="1"/>
  <c r="W95" i="31" s="1"/>
  <c r="AE55" i="30"/>
  <c r="AF55" i="30" s="1"/>
  <c r="AG55" i="30" s="1"/>
  <c r="AH55" i="30" s="1"/>
  <c r="F16" i="30"/>
  <c r="F15" i="30"/>
  <c r="F18" i="30"/>
  <c r="F19" i="30"/>
  <c r="F17" i="30"/>
  <c r="G16" i="30"/>
  <c r="G15" i="30"/>
  <c r="G18" i="30"/>
  <c r="G19" i="30"/>
  <c r="G17" i="30"/>
  <c r="H16" i="30"/>
  <c r="H15" i="30"/>
  <c r="H18" i="30"/>
  <c r="H19" i="30"/>
  <c r="H17" i="30"/>
  <c r="S95" i="29"/>
  <c r="X95" i="29" a="1"/>
  <c r="X95" i="29" s="1"/>
  <c r="Y95" i="29" a="1"/>
  <c r="Y95" i="29" s="1"/>
  <c r="AL55" i="28"/>
  <c r="AD55" i="28"/>
  <c r="AC53" i="28"/>
  <c r="Y96" i="28" a="1"/>
  <c r="Y96" i="28" s="1"/>
  <c r="W96" i="28" a="1"/>
  <c r="W96" i="28" s="1"/>
  <c r="X96" i="28" a="1"/>
  <c r="X96" i="28" s="1"/>
  <c r="S95" i="27"/>
  <c r="S95" i="26"/>
  <c r="AC57" i="25"/>
  <c r="AL56" i="25"/>
  <c r="AM55" i="25" a="1"/>
  <c r="AM55" i="25" s="1"/>
  <c r="AI57" i="24"/>
  <c r="AN57" i="24" s="1" a="1"/>
  <c r="AN57" i="24" s="1"/>
  <c r="AO57" i="24" a="1"/>
  <c r="AO57" i="24" s="1"/>
  <c r="V96" i="23"/>
  <c r="AC55" i="23"/>
  <c r="W95" i="23" a="1"/>
  <c r="W95" i="23" s="1"/>
  <c r="X95" i="23" a="1"/>
  <c r="X95" i="23" s="1"/>
  <c r="Y95" i="23" a="1"/>
  <c r="Y95" i="23" s="1"/>
  <c r="I15" i="30" l="1"/>
  <c r="I18" i="30"/>
  <c r="I19" i="39"/>
  <c r="I16" i="39"/>
  <c r="I19" i="34"/>
  <c r="I18" i="34"/>
  <c r="I17" i="30"/>
  <c r="I19" i="30"/>
  <c r="I15" i="34"/>
  <c r="I16" i="34"/>
  <c r="I17" i="36"/>
  <c r="I17" i="39"/>
  <c r="I15" i="36"/>
  <c r="I18" i="39"/>
  <c r="I16" i="36"/>
  <c r="I19" i="36"/>
  <c r="I16" i="30"/>
  <c r="I17" i="34"/>
  <c r="AF55" i="39"/>
  <c r="H16" i="38"/>
  <c r="H15" i="38"/>
  <c r="H18" i="38"/>
  <c r="H19" i="38"/>
  <c r="H17" i="38"/>
  <c r="F17" i="38"/>
  <c r="F15" i="38"/>
  <c r="F19" i="38"/>
  <c r="F16" i="38"/>
  <c r="F18" i="38"/>
  <c r="G16" i="38"/>
  <c r="G18" i="38"/>
  <c r="G15" i="38"/>
  <c r="G19" i="38"/>
  <c r="G17" i="38"/>
  <c r="AE55" i="38"/>
  <c r="AI55" i="37"/>
  <c r="AM55" i="37" a="1"/>
  <c r="AM55" i="37" s="1"/>
  <c r="AN55" i="36" a="1"/>
  <c r="AN55" i="36" s="1"/>
  <c r="AI55" i="36"/>
  <c r="AM55" i="36" a="1"/>
  <c r="AM55" i="36" s="1"/>
  <c r="AL55" i="35"/>
  <c r="AC53" i="35"/>
  <c r="AD55" i="35"/>
  <c r="X96" i="35" a="1"/>
  <c r="X96" i="35" s="1"/>
  <c r="Y96" i="35" a="1"/>
  <c r="Y96" i="35" s="1"/>
  <c r="W96" i="35" a="1"/>
  <c r="W96" i="35" s="1"/>
  <c r="AF55" i="34"/>
  <c r="M95" i="33"/>
  <c r="V94" i="33"/>
  <c r="Y93" i="33" a="1"/>
  <c r="Y93" i="33" s="1"/>
  <c r="S95" i="32"/>
  <c r="X95" i="32" s="1" a="1"/>
  <c r="X95" i="32" s="1"/>
  <c r="Y96" i="31" a="1"/>
  <c r="Y96" i="31" s="1"/>
  <c r="X96" i="31" a="1"/>
  <c r="X96" i="31" s="1"/>
  <c r="W96" i="31" a="1"/>
  <c r="W96" i="31" s="1"/>
  <c r="AD55" i="31"/>
  <c r="AL55" i="31"/>
  <c r="AC53" i="31"/>
  <c r="AM55" i="30" a="1"/>
  <c r="AM55" i="30" s="1"/>
  <c r="AI55" i="30"/>
  <c r="AO55" i="30" a="1"/>
  <c r="AO55" i="30" s="1"/>
  <c r="AC55" i="29"/>
  <c r="V96" i="29"/>
  <c r="W95" i="29" a="1"/>
  <c r="W95" i="29" s="1"/>
  <c r="G16" i="28"/>
  <c r="G19" i="28"/>
  <c r="G15" i="28"/>
  <c r="G18" i="28"/>
  <c r="G17" i="28"/>
  <c r="AE55" i="28"/>
  <c r="AF55" i="28" s="1"/>
  <c r="AG55" i="28" s="1"/>
  <c r="AH55" i="28" s="1"/>
  <c r="F18" i="28"/>
  <c r="F15" i="28"/>
  <c r="F19" i="28"/>
  <c r="F16" i="28"/>
  <c r="F17" i="28"/>
  <c r="H16" i="28"/>
  <c r="H15" i="28"/>
  <c r="H19" i="28"/>
  <c r="H18" i="28"/>
  <c r="H17" i="28"/>
  <c r="AC55" i="27"/>
  <c r="V96" i="27"/>
  <c r="Y95" i="27" a="1"/>
  <c r="Y95" i="27" s="1"/>
  <c r="X95" i="27" a="1"/>
  <c r="X95" i="27" s="1"/>
  <c r="W95" i="27" a="1"/>
  <c r="W95" i="27" s="1"/>
  <c r="V96" i="26"/>
  <c r="AC55" i="26"/>
  <c r="W95" i="26" a="1"/>
  <c r="W95" i="26" s="1"/>
  <c r="Y95" i="26" a="1"/>
  <c r="Y95" i="26" s="1"/>
  <c r="X95" i="26" a="1"/>
  <c r="X95" i="26" s="1"/>
  <c r="AO56" i="25" a="1"/>
  <c r="AO56" i="25" s="1"/>
  <c r="AN56" i="25" a="1"/>
  <c r="AN56" i="25" s="1"/>
  <c r="AM56" i="25" a="1"/>
  <c r="AM56" i="25" s="1"/>
  <c r="AL57" i="25"/>
  <c r="AD57" i="25"/>
  <c r="AL58" i="24"/>
  <c r="AC59" i="24"/>
  <c r="AM57" i="24" a="1"/>
  <c r="AM57" i="24" s="1"/>
  <c r="AL55" i="23"/>
  <c r="AD55" i="23"/>
  <c r="AC53" i="23"/>
  <c r="Y96" i="23" a="1"/>
  <c r="Y96" i="23" s="1"/>
  <c r="W96" i="23" a="1"/>
  <c r="W96" i="23" s="1"/>
  <c r="X96" i="23" a="1"/>
  <c r="X96" i="23" s="1"/>
  <c r="I16" i="28" l="1"/>
  <c r="I17" i="38"/>
  <c r="I19" i="38"/>
  <c r="I17" i="28"/>
  <c r="I18" i="38"/>
  <c r="I16" i="38"/>
  <c r="I15" i="38"/>
  <c r="I19" i="28"/>
  <c r="I15" i="28"/>
  <c r="I18" i="28"/>
  <c r="AG55" i="39"/>
  <c r="AF55" i="38"/>
  <c r="AC57" i="37"/>
  <c r="AL56" i="37"/>
  <c r="AO55" i="37" a="1"/>
  <c r="AO55" i="37" s="1"/>
  <c r="AN55" i="37" a="1"/>
  <c r="AN55" i="37" s="1"/>
  <c r="AL56" i="36"/>
  <c r="AC57" i="36"/>
  <c r="AO55" i="36" a="1"/>
  <c r="AO55" i="36" s="1"/>
  <c r="G16" i="35"/>
  <c r="G19" i="35"/>
  <c r="G18" i="35"/>
  <c r="G17" i="35"/>
  <c r="G15" i="35"/>
  <c r="F15" i="35"/>
  <c r="F18" i="35"/>
  <c r="F19" i="35"/>
  <c r="F16" i="35"/>
  <c r="F17" i="35"/>
  <c r="H16" i="35"/>
  <c r="H19" i="35"/>
  <c r="H18" i="35"/>
  <c r="H15" i="35"/>
  <c r="H17" i="35"/>
  <c r="AE55" i="35"/>
  <c r="AF55" i="35" s="1"/>
  <c r="AG55" i="35" s="1"/>
  <c r="AH55" i="35" s="1"/>
  <c r="AG55" i="34"/>
  <c r="X94" i="33" a="1"/>
  <c r="X94" i="33" s="1"/>
  <c r="Y94" i="33" a="1"/>
  <c r="Y94" i="33" s="1"/>
  <c r="W94" i="33" a="1"/>
  <c r="W94" i="33" s="1"/>
  <c r="V95" i="33"/>
  <c r="N95" i="33"/>
  <c r="O95" i="33" s="1"/>
  <c r="P95" i="33" s="1"/>
  <c r="Q95" i="33" s="1"/>
  <c r="R95" i="33" s="1"/>
  <c r="V96" i="32"/>
  <c r="AC55" i="32"/>
  <c r="Y95" i="32" a="1"/>
  <c r="Y95" i="32" s="1"/>
  <c r="W95" i="32" a="1"/>
  <c r="W95" i="32" s="1"/>
  <c r="F15" i="31"/>
  <c r="F19" i="31"/>
  <c r="F16" i="31"/>
  <c r="F17" i="31"/>
  <c r="F18" i="31"/>
  <c r="G16" i="31"/>
  <c r="G18" i="31"/>
  <c r="G15" i="31"/>
  <c r="G19" i="31"/>
  <c r="G17" i="31"/>
  <c r="AE55" i="31"/>
  <c r="AF55" i="31" s="1"/>
  <c r="AG55" i="31" s="1"/>
  <c r="AH55" i="31" s="1"/>
  <c r="H16" i="31"/>
  <c r="H19" i="31"/>
  <c r="H18" i="31"/>
  <c r="H15" i="31"/>
  <c r="H17" i="31"/>
  <c r="AL56" i="30"/>
  <c r="AC57" i="30"/>
  <c r="AN55" i="30" a="1"/>
  <c r="AN55" i="30" s="1"/>
  <c r="X96" i="29" a="1"/>
  <c r="X96" i="29" s="1"/>
  <c r="W96" i="29" a="1"/>
  <c r="W96" i="29" s="1"/>
  <c r="Y96" i="29" a="1"/>
  <c r="Y96" i="29" s="1"/>
  <c r="AL55" i="29"/>
  <c r="AD55" i="29"/>
  <c r="AC53" i="29"/>
  <c r="AI55" i="28"/>
  <c r="AN55" i="28" s="1" a="1"/>
  <c r="AN55" i="28" s="1"/>
  <c r="AM55" i="28" a="1"/>
  <c r="AM55" i="28" s="1"/>
  <c r="AO55" i="28" a="1"/>
  <c r="AO55" i="28" s="1"/>
  <c r="W96" i="27" a="1"/>
  <c r="W96" i="27" s="1"/>
  <c r="Y96" i="27" a="1"/>
  <c r="Y96" i="27" s="1"/>
  <c r="X96" i="27" a="1"/>
  <c r="X96" i="27" s="1"/>
  <c r="AL55" i="27"/>
  <c r="AC53" i="27"/>
  <c r="AD55" i="27"/>
  <c r="AL55" i="26"/>
  <c r="AC53" i="26"/>
  <c r="AD55" i="26"/>
  <c r="Y96" i="26" a="1"/>
  <c r="Y96" i="26" s="1"/>
  <c r="W96" i="26" a="1"/>
  <c r="W96" i="26" s="1"/>
  <c r="X96" i="26" a="1"/>
  <c r="X96" i="26" s="1"/>
  <c r="AE57" i="25"/>
  <c r="AF57" i="25" s="1"/>
  <c r="AG57" i="25" s="1"/>
  <c r="AH57" i="25" s="1"/>
  <c r="AL59" i="24"/>
  <c r="AD59" i="24"/>
  <c r="AE59" i="24" s="1"/>
  <c r="AF59" i="24" s="1"/>
  <c r="AG59" i="24" s="1"/>
  <c r="AH59" i="24" s="1"/>
  <c r="AM58" i="24" a="1"/>
  <c r="AM58" i="24" s="1"/>
  <c r="AO58" i="24" a="1"/>
  <c r="AO58" i="24" s="1"/>
  <c r="AN58" i="24" a="1"/>
  <c r="AN58" i="24" s="1"/>
  <c r="G16" i="23"/>
  <c r="G19" i="23"/>
  <c r="G18" i="23"/>
  <c r="G15" i="23"/>
  <c r="G17" i="23"/>
  <c r="F18" i="23"/>
  <c r="F16" i="23"/>
  <c r="F19" i="23"/>
  <c r="F15" i="23"/>
  <c r="F17" i="23"/>
  <c r="H16" i="23"/>
  <c r="H18" i="23"/>
  <c r="H15" i="23"/>
  <c r="H19" i="23"/>
  <c r="H17" i="23"/>
  <c r="AE55" i="23"/>
  <c r="AF55" i="23" s="1"/>
  <c r="AG55" i="23" s="1"/>
  <c r="AH55" i="23" s="1"/>
  <c r="I18" i="23" l="1"/>
  <c r="I16" i="23"/>
  <c r="I18" i="31"/>
  <c r="I18" i="35"/>
  <c r="I15" i="35"/>
  <c r="I16" i="35"/>
  <c r="I16" i="31"/>
  <c r="I19" i="31"/>
  <c r="I17" i="31"/>
  <c r="I15" i="31"/>
  <c r="I17" i="35"/>
  <c r="I15" i="23"/>
  <c r="I17" i="23"/>
  <c r="I19" i="23"/>
  <c r="I19" i="35"/>
  <c r="AH55" i="39"/>
  <c r="AG55" i="38"/>
  <c r="AH55" i="38" s="1"/>
  <c r="AL57" i="37"/>
  <c r="AD57" i="37"/>
  <c r="AO56" i="37" a="1"/>
  <c r="AO56" i="37" s="1"/>
  <c r="AN56" i="37" a="1"/>
  <c r="AN56" i="37" s="1"/>
  <c r="AM56" i="37" a="1"/>
  <c r="AM56" i="37" s="1"/>
  <c r="AD57" i="36"/>
  <c r="AE57" i="36" s="1"/>
  <c r="AF57" i="36" s="1"/>
  <c r="AG57" i="36" s="1"/>
  <c r="AH57" i="36" s="1"/>
  <c r="AL57" i="36"/>
  <c r="AM56" i="36" a="1"/>
  <c r="AM56" i="36" s="1"/>
  <c r="AO56" i="36" a="1"/>
  <c r="AO56" i="36" s="1"/>
  <c r="AN56" i="36" a="1"/>
  <c r="AN56" i="36" s="1"/>
  <c r="AI55" i="35"/>
  <c r="AN55" i="35" a="1"/>
  <c r="AN55" i="35" s="1"/>
  <c r="AO55" i="35" a="1"/>
  <c r="AO55" i="35" s="1"/>
  <c r="AM55" i="35" a="1"/>
  <c r="AM55" i="35" s="1"/>
  <c r="AH55" i="34"/>
  <c r="S95" i="33"/>
  <c r="X95" i="33" a="1"/>
  <c r="X95" i="33" s="1"/>
  <c r="W95" i="33" a="1"/>
  <c r="W95" i="33" s="1"/>
  <c r="AD55" i="32"/>
  <c r="AC53" i="32"/>
  <c r="AL55" i="32"/>
  <c r="X96" i="32" a="1"/>
  <c r="X96" i="32" s="1"/>
  <c r="Y96" i="32" a="1"/>
  <c r="Y96" i="32" s="1"/>
  <c r="W96" i="32" a="1"/>
  <c r="W96" i="32" s="1"/>
  <c r="AI55" i="31"/>
  <c r="AM55" i="31" s="1" a="1"/>
  <c r="AM55" i="31" s="1"/>
  <c r="AN55" i="31" a="1"/>
  <c r="AN55" i="31" s="1"/>
  <c r="AO55" i="31" a="1"/>
  <c r="AO55" i="31" s="1"/>
  <c r="AD57" i="30"/>
  <c r="AL57" i="30"/>
  <c r="AM56" i="30" a="1"/>
  <c r="AM56" i="30" s="1"/>
  <c r="AO56" i="30" a="1"/>
  <c r="AO56" i="30" s="1"/>
  <c r="AN56" i="30" a="1"/>
  <c r="AN56" i="30" s="1"/>
  <c r="AE55" i="29"/>
  <c r="F19" i="29"/>
  <c r="F15" i="29"/>
  <c r="F18" i="29"/>
  <c r="F16" i="29"/>
  <c r="F17" i="29"/>
  <c r="H16" i="29"/>
  <c r="H18" i="29"/>
  <c r="H19" i="29"/>
  <c r="H15" i="29"/>
  <c r="H17" i="29"/>
  <c r="G19" i="29"/>
  <c r="G15" i="29"/>
  <c r="G18" i="29"/>
  <c r="G16" i="29"/>
  <c r="G17" i="29"/>
  <c r="AL56" i="28"/>
  <c r="AC57" i="28"/>
  <c r="AE55" i="27"/>
  <c r="G16" i="27"/>
  <c r="G19" i="27"/>
  <c r="G15" i="27"/>
  <c r="G18" i="27"/>
  <c r="G17" i="27"/>
  <c r="H16" i="27"/>
  <c r="H18" i="27"/>
  <c r="H19" i="27"/>
  <c r="H15" i="27"/>
  <c r="H17" i="27"/>
  <c r="F16" i="27"/>
  <c r="F18" i="27"/>
  <c r="F19" i="27"/>
  <c r="F15" i="27"/>
  <c r="F17" i="27"/>
  <c r="I17" i="27" s="1"/>
  <c r="F19" i="26"/>
  <c r="F15" i="26"/>
  <c r="F18" i="26"/>
  <c r="F16" i="26"/>
  <c r="F17" i="26"/>
  <c r="H19" i="26"/>
  <c r="H15" i="26"/>
  <c r="H16" i="26"/>
  <c r="H18" i="26"/>
  <c r="H17" i="26"/>
  <c r="AE55" i="26"/>
  <c r="G16" i="26"/>
  <c r="G15" i="26"/>
  <c r="G18" i="26"/>
  <c r="G19" i="26"/>
  <c r="G17" i="26"/>
  <c r="AI57" i="25"/>
  <c r="AI59" i="24"/>
  <c r="AM59" i="24" s="1" a="1"/>
  <c r="AM59" i="24" s="1"/>
  <c r="AO59" i="24" a="1"/>
  <c r="AO59" i="24" s="1"/>
  <c r="AI55" i="23"/>
  <c r="I17" i="26" l="1"/>
  <c r="I18" i="26"/>
  <c r="I15" i="27"/>
  <c r="I16" i="27"/>
  <c r="I17" i="29"/>
  <c r="I16" i="29"/>
  <c r="I18" i="29"/>
  <c r="I16" i="26"/>
  <c r="I19" i="29"/>
  <c r="I15" i="26"/>
  <c r="I19" i="26"/>
  <c r="I19" i="27"/>
  <c r="I18" i="27"/>
  <c r="I15" i="29"/>
  <c r="AN55" i="39" a="1"/>
  <c r="AN55" i="39" s="1"/>
  <c r="AI55" i="39"/>
  <c r="AI55" i="38"/>
  <c r="AN55" i="38" a="1"/>
  <c r="AN55" i="38" s="1"/>
  <c r="AO55" i="38" a="1"/>
  <c r="AO55" i="38" s="1"/>
  <c r="AE57" i="37"/>
  <c r="AF57" i="37" s="1"/>
  <c r="AG57" i="37" s="1"/>
  <c r="AH57" i="37" s="1"/>
  <c r="AI57" i="36"/>
  <c r="AN57" i="36" s="1" a="1"/>
  <c r="AN57" i="36" s="1"/>
  <c r="AO57" i="36" a="1"/>
  <c r="AO57" i="36" s="1"/>
  <c r="AC57" i="35"/>
  <c r="AL56" i="35"/>
  <c r="AN55" i="34" a="1"/>
  <c r="AN55" i="34" s="1"/>
  <c r="AI55" i="34"/>
  <c r="AM55" i="34" a="1"/>
  <c r="AM55" i="34" s="1"/>
  <c r="AC55" i="33"/>
  <c r="V96" i="33"/>
  <c r="Y95" i="33" a="1"/>
  <c r="Y95" i="33" s="1"/>
  <c r="H18" i="32"/>
  <c r="H19" i="32"/>
  <c r="H16" i="32"/>
  <c r="H15" i="32"/>
  <c r="H17" i="32"/>
  <c r="G16" i="32"/>
  <c r="G18" i="32"/>
  <c r="G15" i="32"/>
  <c r="G19" i="32"/>
  <c r="G17" i="32"/>
  <c r="F18" i="32"/>
  <c r="F15" i="32"/>
  <c r="F19" i="32"/>
  <c r="F16" i="32"/>
  <c r="F17" i="32"/>
  <c r="AE55" i="32"/>
  <c r="AC57" i="31"/>
  <c r="AL56" i="31"/>
  <c r="AE57" i="30"/>
  <c r="AF55" i="29"/>
  <c r="AO56" i="28" a="1"/>
  <c r="AO56" i="28" s="1"/>
  <c r="AN56" i="28" a="1"/>
  <c r="AN56" i="28" s="1"/>
  <c r="AM56" i="28" a="1"/>
  <c r="AM56" i="28" s="1"/>
  <c r="AL57" i="28"/>
  <c r="AD57" i="28"/>
  <c r="AE57" i="28" s="1"/>
  <c r="AF57" i="28" s="1"/>
  <c r="AG57" i="28" s="1"/>
  <c r="AH57" i="28" s="1"/>
  <c r="AF55" i="27"/>
  <c r="AF55" i="26"/>
  <c r="AL58" i="25"/>
  <c r="AC59" i="25"/>
  <c r="AO57" i="25" a="1"/>
  <c r="AO57" i="25" s="1"/>
  <c r="AM57" i="25" a="1"/>
  <c r="AM57" i="25" s="1"/>
  <c r="AN57" i="25" a="1"/>
  <c r="AN57" i="25" s="1"/>
  <c r="AL60" i="24"/>
  <c r="AC61" i="24"/>
  <c r="AN59" i="24" a="1"/>
  <c r="AN59" i="24" s="1"/>
  <c r="AL56" i="23"/>
  <c r="AC57" i="23"/>
  <c r="AN55" i="23" a="1"/>
  <c r="AN55" i="23" s="1"/>
  <c r="AM55" i="23" a="1"/>
  <c r="AM55" i="23" s="1"/>
  <c r="AO55" i="23" a="1"/>
  <c r="AO55" i="23" s="1"/>
  <c r="I16" i="32" l="1"/>
  <c r="I19" i="32"/>
  <c r="I17" i="32"/>
  <c r="I15" i="32"/>
  <c r="I18" i="32"/>
  <c r="AC57" i="39"/>
  <c r="AL56" i="39"/>
  <c r="AM55" i="39" a="1"/>
  <c r="AM55" i="39" s="1"/>
  <c r="AO55" i="39" a="1"/>
  <c r="AO55" i="39" s="1"/>
  <c r="AL56" i="38"/>
  <c r="AC57" i="38"/>
  <c r="AM55" i="38" a="1"/>
  <c r="AM55" i="38" s="1"/>
  <c r="AI57" i="37"/>
  <c r="AM57" i="37" s="1" a="1"/>
  <c r="AM57" i="37" s="1"/>
  <c r="AM57" i="36" a="1"/>
  <c r="AM57" i="36" s="1"/>
  <c r="AC59" i="36"/>
  <c r="AL58" i="36"/>
  <c r="AN56" i="35" a="1"/>
  <c r="AN56" i="35" s="1"/>
  <c r="AM56" i="35" a="1"/>
  <c r="AM56" i="35" s="1"/>
  <c r="AO56" i="35" a="1"/>
  <c r="AO56" i="35" s="1"/>
  <c r="AL57" i="35"/>
  <c r="AD57" i="35"/>
  <c r="AE57" i="35" s="1"/>
  <c r="AF57" i="35" s="1"/>
  <c r="AG57" i="35" s="1"/>
  <c r="AH57" i="35" s="1"/>
  <c r="AL56" i="34"/>
  <c r="AC57" i="34"/>
  <c r="AO55" i="34" a="1"/>
  <c r="AO55" i="34" s="1"/>
  <c r="Y96" i="33" a="1"/>
  <c r="Y96" i="33" s="1"/>
  <c r="W96" i="33" a="1"/>
  <c r="W96" i="33" s="1"/>
  <c r="X96" i="33" a="1"/>
  <c r="X96" i="33" s="1"/>
  <c r="AD55" i="33"/>
  <c r="AC53" i="33"/>
  <c r="AL55" i="33"/>
  <c r="AF55" i="32"/>
  <c r="AO56" i="31" a="1"/>
  <c r="AO56" i="31" s="1"/>
  <c r="AN56" i="31" a="1"/>
  <c r="AN56" i="31" s="1"/>
  <c r="AM56" i="31" a="1"/>
  <c r="AM56" i="31" s="1"/>
  <c r="AD57" i="31"/>
  <c r="AL57" i="31"/>
  <c r="AF57" i="30"/>
  <c r="AG55" i="29"/>
  <c r="AI57" i="28"/>
  <c r="AO57" i="28" s="1" a="1"/>
  <c r="AO57" i="28" s="1"/>
  <c r="AN57" i="28" a="1"/>
  <c r="AN57" i="28" s="1"/>
  <c r="AG55" i="27"/>
  <c r="AG55" i="26"/>
  <c r="AL59" i="25"/>
  <c r="AD59" i="25"/>
  <c r="AE59" i="25" s="1"/>
  <c r="AF59" i="25" s="1"/>
  <c r="AG59" i="25" s="1"/>
  <c r="AH59" i="25" s="1"/>
  <c r="AO58" i="25" a="1"/>
  <c r="AO58" i="25" s="1"/>
  <c r="AN58" i="25" a="1"/>
  <c r="AN58" i="25" s="1"/>
  <c r="AM58" i="25" a="1"/>
  <c r="AM58" i="25" s="1"/>
  <c r="AL61" i="24"/>
  <c r="AD61" i="24"/>
  <c r="AE61" i="24" s="1"/>
  <c r="AF61" i="24" s="1"/>
  <c r="AG61" i="24" s="1"/>
  <c r="AH61" i="24" s="1"/>
  <c r="AN60" i="24" a="1"/>
  <c r="AN60" i="24" s="1"/>
  <c r="AM60" i="24" a="1"/>
  <c r="AM60" i="24" s="1"/>
  <c r="AO60" i="24" a="1"/>
  <c r="AO60" i="24" s="1"/>
  <c r="AL57" i="23"/>
  <c r="AD57" i="23"/>
  <c r="AE57" i="23" s="1"/>
  <c r="AF57" i="23" s="1"/>
  <c r="AG57" i="23" s="1"/>
  <c r="AH57" i="23" s="1"/>
  <c r="AO56" i="23" a="1"/>
  <c r="AO56" i="23" s="1"/>
  <c r="AM56" i="23" a="1"/>
  <c r="AM56" i="23" s="1"/>
  <c r="AN56" i="23" a="1"/>
  <c r="AN56" i="23" s="1"/>
  <c r="AM56" i="39" l="1" a="1"/>
  <c r="AM56" i="39" s="1"/>
  <c r="AO56" i="39" a="1"/>
  <c r="AO56" i="39" s="1"/>
  <c r="AN56" i="39" a="1"/>
  <c r="AN56" i="39" s="1"/>
  <c r="AD57" i="39"/>
  <c r="AE57" i="39" s="1"/>
  <c r="AF57" i="39" s="1"/>
  <c r="AG57" i="39" s="1"/>
  <c r="AH57" i="39" s="1"/>
  <c r="AL57" i="39"/>
  <c r="AL57" i="38"/>
  <c r="AD57" i="38"/>
  <c r="AO56" i="38" a="1"/>
  <c r="AO56" i="38" s="1"/>
  <c r="AM56" i="38" a="1"/>
  <c r="AM56" i="38" s="1"/>
  <c r="AN56" i="38" a="1"/>
  <c r="AN56" i="38" s="1"/>
  <c r="AL58" i="37"/>
  <c r="AC59" i="37"/>
  <c r="AO57" i="37" a="1"/>
  <c r="AO57" i="37" s="1"/>
  <c r="AN57" i="37" a="1"/>
  <c r="AN57" i="37" s="1"/>
  <c r="AN58" i="36" a="1"/>
  <c r="AN58" i="36" s="1"/>
  <c r="AM58" i="36" a="1"/>
  <c r="AM58" i="36" s="1"/>
  <c r="AO58" i="36" a="1"/>
  <c r="AO58" i="36" s="1"/>
  <c r="AL59" i="36"/>
  <c r="AD59" i="36"/>
  <c r="AE59" i="36" s="1"/>
  <c r="AF59" i="36" s="1"/>
  <c r="AG59" i="36" s="1"/>
  <c r="AH59" i="36" s="1"/>
  <c r="AI57" i="35"/>
  <c r="AO57" i="35" s="1" a="1"/>
  <c r="AO57" i="35" s="1"/>
  <c r="AN57" i="35" a="1"/>
  <c r="AN57" i="35" s="1"/>
  <c r="AD57" i="34"/>
  <c r="AE57" i="34" s="1"/>
  <c r="AF57" i="34" s="1"/>
  <c r="AG57" i="34" s="1"/>
  <c r="AH57" i="34" s="1"/>
  <c r="AL57" i="34"/>
  <c r="AO56" i="34" a="1"/>
  <c r="AO56" i="34" s="1"/>
  <c r="AM56" i="34" a="1"/>
  <c r="AM56" i="34" s="1"/>
  <c r="AN56" i="34" a="1"/>
  <c r="AN56" i="34" s="1"/>
  <c r="AE55" i="33"/>
  <c r="G16" i="33"/>
  <c r="G19" i="33"/>
  <c r="G15" i="33"/>
  <c r="G18" i="33"/>
  <c r="G17" i="33"/>
  <c r="F18" i="33"/>
  <c r="F19" i="33"/>
  <c r="F16" i="33"/>
  <c r="F15" i="33"/>
  <c r="F17" i="33"/>
  <c r="H15" i="33"/>
  <c r="H19" i="33"/>
  <c r="H16" i="33"/>
  <c r="H18" i="33"/>
  <c r="H17" i="33"/>
  <c r="AG55" i="32"/>
  <c r="AE57" i="31"/>
  <c r="AG57" i="30"/>
  <c r="AH57" i="30" s="1"/>
  <c r="AH55" i="29"/>
  <c r="AL58" i="28"/>
  <c r="AC59" i="28"/>
  <c r="AM57" i="28" a="1"/>
  <c r="AM57" i="28" s="1"/>
  <c r="AH55" i="27"/>
  <c r="AH55" i="26"/>
  <c r="AI59" i="25"/>
  <c r="AI61" i="24"/>
  <c r="AN61" i="24" a="1"/>
  <c r="AN61" i="24" s="1"/>
  <c r="AM61" i="24" a="1"/>
  <c r="AM61" i="24" s="1"/>
  <c r="AI57" i="23"/>
  <c r="AN57" i="23" a="1"/>
  <c r="AN57" i="23" s="1"/>
  <c r="I16" i="33" l="1"/>
  <c r="I19" i="33"/>
  <c r="I18" i="33"/>
  <c r="I17" i="33"/>
  <c r="I15" i="33"/>
  <c r="AO57" i="39" a="1"/>
  <c r="AO57" i="39" s="1"/>
  <c r="AI57" i="39"/>
  <c r="AN57" i="39" a="1"/>
  <c r="AN57" i="39" s="1"/>
  <c r="AE57" i="38"/>
  <c r="AF57" i="38" s="1"/>
  <c r="AG57" i="38" s="1"/>
  <c r="AH57" i="38" s="1"/>
  <c r="AO58" i="37" a="1"/>
  <c r="AO58" i="37" s="1"/>
  <c r="AN58" i="37" a="1"/>
  <c r="AN58" i="37" s="1"/>
  <c r="AM58" i="37" a="1"/>
  <c r="AM58" i="37" s="1"/>
  <c r="AD59" i="37"/>
  <c r="AE59" i="37" s="1"/>
  <c r="AF59" i="37" s="1"/>
  <c r="AG59" i="37" s="1"/>
  <c r="AH59" i="37" s="1"/>
  <c r="AL59" i="37"/>
  <c r="AI59" i="36"/>
  <c r="AM57" i="35" a="1"/>
  <c r="AM57" i="35" s="1"/>
  <c r="AL58" i="35"/>
  <c r="AC59" i="35"/>
  <c r="AI57" i="34"/>
  <c r="AO57" i="34" s="1" a="1"/>
  <c r="AO57" i="34" s="1"/>
  <c r="AN57" i="34" a="1"/>
  <c r="AN57" i="34" s="1"/>
  <c r="AF55" i="33"/>
  <c r="AH55" i="32"/>
  <c r="AF57" i="31"/>
  <c r="AI57" i="30"/>
  <c r="AI55" i="29"/>
  <c r="AN55" i="29" s="1" a="1"/>
  <c r="AN55" i="29" s="1"/>
  <c r="AL59" i="28"/>
  <c r="AD59" i="28"/>
  <c r="AE59" i="28" s="1"/>
  <c r="AF59" i="28" s="1"/>
  <c r="AG59" i="28" s="1"/>
  <c r="AH59" i="28" s="1"/>
  <c r="AN58" i="28" a="1"/>
  <c r="AN58" i="28" s="1"/>
  <c r="AO58" i="28" a="1"/>
  <c r="AO58" i="28" s="1"/>
  <c r="AM58" i="28" a="1"/>
  <c r="AM58" i="28" s="1"/>
  <c r="AI55" i="27"/>
  <c r="AI55" i="26"/>
  <c r="AN55" i="26" a="1"/>
  <c r="AN55" i="26" s="1"/>
  <c r="AC61" i="25"/>
  <c r="AL60" i="25"/>
  <c r="AN59" i="25" a="1"/>
  <c r="AN59" i="25" s="1"/>
  <c r="AO59" i="25" a="1"/>
  <c r="AO59" i="25" s="1"/>
  <c r="AM59" i="25" a="1"/>
  <c r="AM59" i="25" s="1"/>
  <c r="AC63" i="24"/>
  <c r="AL62" i="24"/>
  <c r="AO61" i="24" a="1"/>
  <c r="AO61" i="24" s="1"/>
  <c r="AC59" i="23"/>
  <c r="AL58" i="23"/>
  <c r="AO57" i="23" a="1"/>
  <c r="AO57" i="23" s="1"/>
  <c r="AM57" i="23" a="1"/>
  <c r="AM57" i="23" s="1"/>
  <c r="AL58" i="39" l="1"/>
  <c r="AC59" i="39"/>
  <c r="AM57" i="39" a="1"/>
  <c r="AM57" i="39" s="1"/>
  <c r="AI57" i="38"/>
  <c r="AN57" i="38" s="1" a="1"/>
  <c r="AN57" i="38" s="1"/>
  <c r="AO57" i="38" a="1"/>
  <c r="AO57" i="38" s="1"/>
  <c r="AI59" i="37"/>
  <c r="AN59" i="37" s="1" a="1"/>
  <c r="AN59" i="37" s="1"/>
  <c r="AL60" i="36"/>
  <c r="AC61" i="36"/>
  <c r="AM59" i="36" a="1"/>
  <c r="AM59" i="36" s="1"/>
  <c r="AN59" i="36" a="1"/>
  <c r="AN59" i="36" s="1"/>
  <c r="AO59" i="36" a="1"/>
  <c r="AO59" i="36" s="1"/>
  <c r="AL59" i="35"/>
  <c r="AD59" i="35"/>
  <c r="AE59" i="35" s="1"/>
  <c r="AF59" i="35" s="1"/>
  <c r="AG59" i="35" s="1"/>
  <c r="AH59" i="35" s="1"/>
  <c r="AM58" i="35" a="1"/>
  <c r="AM58" i="35" s="1"/>
  <c r="AN58" i="35" a="1"/>
  <c r="AN58" i="35" s="1"/>
  <c r="AO58" i="35" a="1"/>
  <c r="AO58" i="35" s="1"/>
  <c r="AL58" i="34"/>
  <c r="AC59" i="34"/>
  <c r="AM57" i="34" a="1"/>
  <c r="AM57" i="34" s="1"/>
  <c r="AG55" i="33"/>
  <c r="AI55" i="32"/>
  <c r="AM55" i="32" a="1"/>
  <c r="AM55" i="32" s="1"/>
  <c r="AG57" i="31"/>
  <c r="AL58" i="30"/>
  <c r="AC59" i="30"/>
  <c r="AO57" i="30" a="1"/>
  <c r="AO57" i="30" s="1"/>
  <c r="AM57" i="30" a="1"/>
  <c r="AM57" i="30" s="1"/>
  <c r="AN57" i="30" a="1"/>
  <c r="AN57" i="30" s="1"/>
  <c r="AL56" i="29"/>
  <c r="AC57" i="29"/>
  <c r="AO55" i="29" a="1"/>
  <c r="AO55" i="29" s="1"/>
  <c r="AM55" i="29" a="1"/>
  <c r="AM55" i="29" s="1"/>
  <c r="AM59" i="28" a="1"/>
  <c r="AM59" i="28" s="1"/>
  <c r="AO59" i="28" a="1"/>
  <c r="AO59" i="28" s="1"/>
  <c r="AI59" i="28"/>
  <c r="AC57" i="27"/>
  <c r="AL56" i="27"/>
  <c r="AO55" i="27" a="1"/>
  <c r="AO55" i="27" s="1"/>
  <c r="AM55" i="27" a="1"/>
  <c r="AM55" i="27" s="1"/>
  <c r="AN55" i="27" a="1"/>
  <c r="AN55" i="27" s="1"/>
  <c r="AL56" i="26"/>
  <c r="AC57" i="26"/>
  <c r="AM55" i="26" a="1"/>
  <c r="AM55" i="26" s="1"/>
  <c r="AO55" i="26" a="1"/>
  <c r="AO55" i="26" s="1"/>
  <c r="AO60" i="25" a="1"/>
  <c r="AO60" i="25" s="1"/>
  <c r="AN60" i="25" a="1"/>
  <c r="AN60" i="25" s="1"/>
  <c r="AM60" i="25" a="1"/>
  <c r="AM60" i="25" s="1"/>
  <c r="AL61" i="25"/>
  <c r="AD61" i="25"/>
  <c r="AE61" i="25" s="1"/>
  <c r="AF61" i="25" s="1"/>
  <c r="AG61" i="25" s="1"/>
  <c r="AH61" i="25" s="1"/>
  <c r="AO62" i="24" a="1"/>
  <c r="AO62" i="24" s="1"/>
  <c r="AN62" i="24" a="1"/>
  <c r="AN62" i="24" s="1"/>
  <c r="AM62" i="24" a="1"/>
  <c r="AM62" i="24" s="1"/>
  <c r="AL63" i="24"/>
  <c r="AD63" i="24"/>
  <c r="AE63" i="24" s="1"/>
  <c r="AF63" i="24" s="1"/>
  <c r="AG63" i="24" s="1"/>
  <c r="AH63" i="24" s="1"/>
  <c r="AN58" i="23" a="1"/>
  <c r="AN58" i="23" s="1"/>
  <c r="AM58" i="23" a="1"/>
  <c r="AM58" i="23" s="1"/>
  <c r="AO58" i="23" a="1"/>
  <c r="AO58" i="23" s="1"/>
  <c r="AL59" i="23"/>
  <c r="AD59" i="23"/>
  <c r="AE59" i="23" s="1"/>
  <c r="AF59" i="23" s="1"/>
  <c r="AG59" i="23" s="1"/>
  <c r="AH59" i="23" s="1"/>
  <c r="AO58" i="39" l="1" a="1"/>
  <c r="AO58" i="39" s="1"/>
  <c r="AM58" i="39" a="1"/>
  <c r="AM58" i="39" s="1"/>
  <c r="AN58" i="39" a="1"/>
  <c r="AN58" i="39" s="1"/>
  <c r="AD59" i="39"/>
  <c r="AE59" i="39" s="1"/>
  <c r="AF59" i="39" s="1"/>
  <c r="AG59" i="39" s="1"/>
  <c r="AH59" i="39" s="1"/>
  <c r="AL59" i="39"/>
  <c r="AL58" i="38"/>
  <c r="AC59" i="38"/>
  <c r="AM57" i="38" a="1"/>
  <c r="AM57" i="38" s="1"/>
  <c r="AL60" i="37"/>
  <c r="AC61" i="37"/>
  <c r="AM59" i="37" a="1"/>
  <c r="AM59" i="37" s="1"/>
  <c r="AO59" i="37" a="1"/>
  <c r="AO59" i="37" s="1"/>
  <c r="AL61" i="36"/>
  <c r="AD61" i="36"/>
  <c r="AE61" i="36" s="1"/>
  <c r="AF61" i="36" s="1"/>
  <c r="AG61" i="36" s="1"/>
  <c r="AH61" i="36" s="1"/>
  <c r="AM60" i="36" a="1"/>
  <c r="AM60" i="36" s="1"/>
  <c r="AO60" i="36" a="1"/>
  <c r="AO60" i="36" s="1"/>
  <c r="AN60" i="36" a="1"/>
  <c r="AN60" i="36" s="1"/>
  <c r="AI59" i="35"/>
  <c r="AM59" i="35" s="1" a="1"/>
  <c r="AM59" i="35" s="1"/>
  <c r="AO59" i="35" a="1"/>
  <c r="AO59" i="35" s="1"/>
  <c r="AM58" i="34" a="1"/>
  <c r="AM58" i="34" s="1"/>
  <c r="AN58" i="34" a="1"/>
  <c r="AN58" i="34" s="1"/>
  <c r="AO58" i="34" a="1"/>
  <c r="AO58" i="34" s="1"/>
  <c r="AD59" i="34"/>
  <c r="AE59" i="34" s="1"/>
  <c r="AF59" i="34" s="1"/>
  <c r="AG59" i="34" s="1"/>
  <c r="AH59" i="34" s="1"/>
  <c r="AL59" i="34"/>
  <c r="AH55" i="33"/>
  <c r="AL56" i="32"/>
  <c r="AC57" i="32"/>
  <c r="AO55" i="32" a="1"/>
  <c r="AO55" i="32" s="1"/>
  <c r="AN55" i="32" a="1"/>
  <c r="AN55" i="32" s="1"/>
  <c r="AH57" i="31"/>
  <c r="AD59" i="30"/>
  <c r="AE59" i="30" s="1"/>
  <c r="AF59" i="30" s="1"/>
  <c r="AG59" i="30" s="1"/>
  <c r="AH59" i="30" s="1"/>
  <c r="AL59" i="30"/>
  <c r="AM58" i="30" a="1"/>
  <c r="AM58" i="30" s="1"/>
  <c r="AO58" i="30" a="1"/>
  <c r="AO58" i="30" s="1"/>
  <c r="AN58" i="30" a="1"/>
  <c r="AN58" i="30" s="1"/>
  <c r="AL57" i="29"/>
  <c r="AD57" i="29"/>
  <c r="AE57" i="29" s="1"/>
  <c r="AF57" i="29" s="1"/>
  <c r="AG57" i="29" s="1"/>
  <c r="AH57" i="29" s="1"/>
  <c r="AN56" i="29" a="1"/>
  <c r="AN56" i="29" s="1"/>
  <c r="AO56" i="29" a="1"/>
  <c r="AO56" i="29" s="1"/>
  <c r="AM56" i="29" a="1"/>
  <c r="AM56" i="29" s="1"/>
  <c r="AC61" i="28"/>
  <c r="AL60" i="28"/>
  <c r="AN59" i="28" a="1"/>
  <c r="AN59" i="28" s="1"/>
  <c r="AM56" i="27" a="1"/>
  <c r="AM56" i="27" s="1"/>
  <c r="AO56" i="27" a="1"/>
  <c r="AO56" i="27" s="1"/>
  <c r="AN56" i="27" a="1"/>
  <c r="AN56" i="27" s="1"/>
  <c r="AL57" i="27"/>
  <c r="AD57" i="27"/>
  <c r="AE57" i="27" s="1"/>
  <c r="AF57" i="27" s="1"/>
  <c r="AG57" i="27" s="1"/>
  <c r="AH57" i="27" s="1"/>
  <c r="AO56" i="26" a="1"/>
  <c r="AO56" i="26" s="1"/>
  <c r="AM56" i="26" a="1"/>
  <c r="AM56" i="26" s="1"/>
  <c r="AN56" i="26" a="1"/>
  <c r="AN56" i="26" s="1"/>
  <c r="AD57" i="26"/>
  <c r="AE57" i="26" s="1"/>
  <c r="AF57" i="26" s="1"/>
  <c r="AG57" i="26" s="1"/>
  <c r="AH57" i="26" s="1"/>
  <c r="AL57" i="26"/>
  <c r="AI61" i="25"/>
  <c r="AN61" i="25" a="1"/>
  <c r="AN61" i="25" s="1"/>
  <c r="AM61" i="25" a="1"/>
  <c r="AM61" i="25" s="1"/>
  <c r="AO61" i="25" a="1"/>
  <c r="AO61" i="25" s="1"/>
  <c r="AI63" i="24"/>
  <c r="AO63" i="24" a="1"/>
  <c r="AO63" i="24" s="1"/>
  <c r="AI59" i="23"/>
  <c r="AN59" i="23" a="1"/>
  <c r="AN59" i="23" s="1"/>
  <c r="AI59" i="39" l="1"/>
  <c r="AD59" i="38"/>
  <c r="AE59" i="38" s="1"/>
  <c r="AF59" i="38" s="1"/>
  <c r="AG59" i="38" s="1"/>
  <c r="AH59" i="38" s="1"/>
  <c r="AL59" i="38"/>
  <c r="AM58" i="38" a="1"/>
  <c r="AM58" i="38" s="1"/>
  <c r="AO58" i="38" a="1"/>
  <c r="AO58" i="38" s="1"/>
  <c r="AN58" i="38" a="1"/>
  <c r="AN58" i="38" s="1"/>
  <c r="AD61" i="37"/>
  <c r="AE61" i="37" s="1"/>
  <c r="AF61" i="37" s="1"/>
  <c r="AG61" i="37" s="1"/>
  <c r="AH61" i="37" s="1"/>
  <c r="AL61" i="37"/>
  <c r="AN60" i="37" a="1"/>
  <c r="AN60" i="37" s="1"/>
  <c r="AM60" i="37" a="1"/>
  <c r="AM60" i="37" s="1"/>
  <c r="AO60" i="37" a="1"/>
  <c r="AO60" i="37" s="1"/>
  <c r="AI61" i="36"/>
  <c r="AC61" i="35"/>
  <c r="AL60" i="35"/>
  <c r="AN59" i="35" a="1"/>
  <c r="AN59" i="35" s="1"/>
  <c r="AI59" i="34"/>
  <c r="AI55" i="33"/>
  <c r="AD57" i="32"/>
  <c r="AE57" i="32" s="1"/>
  <c r="AF57" i="32" s="1"/>
  <c r="AG57" i="32" s="1"/>
  <c r="AH57" i="32" s="1"/>
  <c r="AL57" i="32"/>
  <c r="AO56" i="32" a="1"/>
  <c r="AO56" i="32" s="1"/>
  <c r="AM56" i="32" a="1"/>
  <c r="AM56" i="32" s="1"/>
  <c r="AN56" i="32" a="1"/>
  <c r="AN56" i="32" s="1"/>
  <c r="AN57" i="31" a="1"/>
  <c r="AN57" i="31" s="1"/>
  <c r="AI57" i="31"/>
  <c r="AO57" i="31" a="1"/>
  <c r="AO57" i="31" s="1"/>
  <c r="AI59" i="30"/>
  <c r="AI57" i="29"/>
  <c r="AN57" i="29" s="1" a="1"/>
  <c r="AN57" i="29" s="1"/>
  <c r="AM57" i="29" a="1"/>
  <c r="AM57" i="29" s="1"/>
  <c r="AM60" i="28" a="1"/>
  <c r="AM60" i="28" s="1"/>
  <c r="AO60" i="28" a="1"/>
  <c r="AO60" i="28" s="1"/>
  <c r="AN60" i="28" a="1"/>
  <c r="AN60" i="28" s="1"/>
  <c r="AL61" i="28"/>
  <c r="AD61" i="28"/>
  <c r="AE61" i="28" s="1"/>
  <c r="AF61" i="28" s="1"/>
  <c r="AG61" i="28" s="1"/>
  <c r="AH61" i="28" s="1"/>
  <c r="AI57" i="27"/>
  <c r="AN57" i="27" a="1"/>
  <c r="AN57" i="27" s="1"/>
  <c r="AM57" i="27" a="1"/>
  <c r="AM57" i="27" s="1"/>
  <c r="AI57" i="26"/>
  <c r="AN57" i="26" a="1"/>
  <c r="AN57" i="26" s="1"/>
  <c r="AO57" i="26" a="1"/>
  <c r="AO57" i="26" s="1"/>
  <c r="AL62" i="25"/>
  <c r="AC63" i="25"/>
  <c r="AC65" i="24"/>
  <c r="AL64" i="24"/>
  <c r="AN63" i="24" a="1"/>
  <c r="AN63" i="24" s="1"/>
  <c r="AM63" i="24" a="1"/>
  <c r="AM63" i="24" s="1"/>
  <c r="AC61" i="23"/>
  <c r="AL60" i="23"/>
  <c r="AO59" i="23" a="1"/>
  <c r="AO59" i="23" s="1"/>
  <c r="AM59" i="23" a="1"/>
  <c r="AM59" i="23" s="1"/>
  <c r="AL60" i="39" l="1"/>
  <c r="AC61" i="39"/>
  <c r="AM59" i="39" a="1"/>
  <c r="AM59" i="39" s="1"/>
  <c r="AO59" i="39" a="1"/>
  <c r="AO59" i="39" s="1"/>
  <c r="AN59" i="39" a="1"/>
  <c r="AN59" i="39" s="1"/>
  <c r="AI59" i="38"/>
  <c r="AM59" i="38" s="1" a="1"/>
  <c r="AM59" i="38" s="1"/>
  <c r="AO59" i="38" a="1"/>
  <c r="AO59" i="38" s="1"/>
  <c r="AI61" i="37"/>
  <c r="AN61" i="37" a="1"/>
  <c r="AN61" i="37" s="1"/>
  <c r="AC63" i="36"/>
  <c r="AL62" i="36"/>
  <c r="AO61" i="36" a="1"/>
  <c r="AO61" i="36" s="1"/>
  <c r="AN61" i="36" a="1"/>
  <c r="AN61" i="36" s="1"/>
  <c r="AM61" i="36" a="1"/>
  <c r="AM61" i="36" s="1"/>
  <c r="AO60" i="35" a="1"/>
  <c r="AO60" i="35" s="1"/>
  <c r="AN60" i="35" a="1"/>
  <c r="AN60" i="35" s="1"/>
  <c r="AM60" i="35" a="1"/>
  <c r="AM60" i="35" s="1"/>
  <c r="AD61" i="35"/>
  <c r="AE61" i="35" s="1"/>
  <c r="AF61" i="35" s="1"/>
  <c r="AG61" i="35" s="1"/>
  <c r="AH61" i="35" s="1"/>
  <c r="AL61" i="35"/>
  <c r="AC61" i="34"/>
  <c r="AL60" i="34"/>
  <c r="AM59" i="34" a="1"/>
  <c r="AM59" i="34" s="1"/>
  <c r="AN59" i="34" a="1"/>
  <c r="AN59" i="34" s="1"/>
  <c r="AO59" i="34" a="1"/>
  <c r="AO59" i="34" s="1"/>
  <c r="AL56" i="33"/>
  <c r="AC57" i="33"/>
  <c r="AO55" i="33" a="1"/>
  <c r="AO55" i="33" s="1"/>
  <c r="AN55" i="33" a="1"/>
  <c r="AN55" i="33" s="1"/>
  <c r="AM55" i="33" a="1"/>
  <c r="AM55" i="33" s="1"/>
  <c r="AI57" i="32"/>
  <c r="AN57" i="32" s="1" a="1"/>
  <c r="AN57" i="32" s="1"/>
  <c r="AL58" i="31"/>
  <c r="AC59" i="31"/>
  <c r="AM57" i="31" a="1"/>
  <c r="AM57" i="31" s="1"/>
  <c r="AL60" i="30"/>
  <c r="AC61" i="30"/>
  <c r="AM59" i="30" a="1"/>
  <c r="AM59" i="30" s="1"/>
  <c r="AO59" i="30" a="1"/>
  <c r="AO59" i="30" s="1"/>
  <c r="AN59" i="30" a="1"/>
  <c r="AN59" i="30" s="1"/>
  <c r="AC59" i="29"/>
  <c r="AL58" i="29"/>
  <c r="AO57" i="29" a="1"/>
  <c r="AO57" i="29" s="1"/>
  <c r="AN61" i="28" a="1"/>
  <c r="AN61" i="28" s="1"/>
  <c r="AI61" i="28"/>
  <c r="AM61" i="28" a="1"/>
  <c r="AM61" i="28" s="1"/>
  <c r="AO61" i="28" a="1"/>
  <c r="AO61" i="28" s="1"/>
  <c r="AL58" i="27"/>
  <c r="AC59" i="27"/>
  <c r="AO57" i="27" a="1"/>
  <c r="AO57" i="27" s="1"/>
  <c r="AL58" i="26"/>
  <c r="AC59" i="26"/>
  <c r="AM57" i="26" a="1"/>
  <c r="AM57" i="26" s="1"/>
  <c r="AN62" i="25" a="1"/>
  <c r="AN62" i="25" s="1"/>
  <c r="AO62" i="25" a="1"/>
  <c r="AO62" i="25" s="1"/>
  <c r="AM62" i="25" a="1"/>
  <c r="AM62" i="25" s="1"/>
  <c r="AD63" i="25"/>
  <c r="AE63" i="25" s="1"/>
  <c r="AF63" i="25" s="1"/>
  <c r="AG63" i="25" s="1"/>
  <c r="AH63" i="25" s="1"/>
  <c r="AL63" i="25"/>
  <c r="AN64" i="24" a="1"/>
  <c r="AN64" i="24" s="1"/>
  <c r="AO64" i="24" a="1"/>
  <c r="AO64" i="24" s="1"/>
  <c r="AM64" i="24" a="1"/>
  <c r="AM64" i="24" s="1"/>
  <c r="AL65" i="24"/>
  <c r="AD65" i="24"/>
  <c r="AE65" i="24" s="1"/>
  <c r="AF65" i="24" s="1"/>
  <c r="AG65" i="24" s="1"/>
  <c r="AH65" i="24" s="1"/>
  <c r="AM60" i="23" a="1"/>
  <c r="AM60" i="23" s="1"/>
  <c r="AO60" i="23" a="1"/>
  <c r="AO60" i="23" s="1"/>
  <c r="AN60" i="23" a="1"/>
  <c r="AN60" i="23" s="1"/>
  <c r="AL61" i="23"/>
  <c r="AD61" i="23"/>
  <c r="AE61" i="23" s="1"/>
  <c r="AF61" i="23" s="1"/>
  <c r="AG61" i="23" s="1"/>
  <c r="AH61" i="23" s="1"/>
  <c r="AD61" i="39" l="1"/>
  <c r="AE61" i="39" s="1"/>
  <c r="AF61" i="39" s="1"/>
  <c r="AG61" i="39" s="1"/>
  <c r="AH61" i="39" s="1"/>
  <c r="AL61" i="39"/>
  <c r="AM60" i="39" a="1"/>
  <c r="AM60" i="39" s="1"/>
  <c r="AO60" i="39" a="1"/>
  <c r="AO60" i="39" s="1"/>
  <c r="AN60" i="39" a="1"/>
  <c r="AN60" i="39" s="1"/>
  <c r="AC61" i="38"/>
  <c r="AL60" i="38"/>
  <c r="AN59" i="38" a="1"/>
  <c r="AN59" i="38" s="1"/>
  <c r="AL62" i="37"/>
  <c r="AC63" i="37"/>
  <c r="AO61" i="37" a="1"/>
  <c r="AO61" i="37" s="1"/>
  <c r="AM61" i="37" a="1"/>
  <c r="AM61" i="37" s="1"/>
  <c r="AO62" i="36" a="1"/>
  <c r="AO62" i="36" s="1"/>
  <c r="AN62" i="36" a="1"/>
  <c r="AN62" i="36" s="1"/>
  <c r="AM62" i="36" a="1"/>
  <c r="AM62" i="36" s="1"/>
  <c r="AD63" i="36"/>
  <c r="AE63" i="36" s="1"/>
  <c r="AF63" i="36" s="1"/>
  <c r="AG63" i="36" s="1"/>
  <c r="AH63" i="36" s="1"/>
  <c r="AL63" i="36"/>
  <c r="AI61" i="35"/>
  <c r="AN61" i="35" a="1"/>
  <c r="AN61" i="35" s="1"/>
  <c r="AM61" i="35" a="1"/>
  <c r="AM61" i="35" s="1"/>
  <c r="AL61" i="34"/>
  <c r="AD61" i="34"/>
  <c r="AE61" i="34" s="1"/>
  <c r="AF61" i="34" s="1"/>
  <c r="AG61" i="34" s="1"/>
  <c r="AH61" i="34" s="1"/>
  <c r="AN60" i="34" a="1"/>
  <c r="AN60" i="34" s="1"/>
  <c r="AM60" i="34" a="1"/>
  <c r="AM60" i="34" s="1"/>
  <c r="AO60" i="34" a="1"/>
  <c r="AO60" i="34" s="1"/>
  <c r="AD57" i="33"/>
  <c r="AE57" i="33" s="1"/>
  <c r="AF57" i="33" s="1"/>
  <c r="AG57" i="33" s="1"/>
  <c r="AH57" i="33" s="1"/>
  <c r="AL57" i="33"/>
  <c r="AO56" i="33" a="1"/>
  <c r="AO56" i="33" s="1"/>
  <c r="AM56" i="33" a="1"/>
  <c r="AM56" i="33" s="1"/>
  <c r="AN56" i="33" a="1"/>
  <c r="AN56" i="33" s="1"/>
  <c r="AC59" i="32"/>
  <c r="AL58" i="32"/>
  <c r="AO57" i="32" a="1"/>
  <c r="AO57" i="32" s="1"/>
  <c r="AM57" i="32" a="1"/>
  <c r="AM57" i="32" s="1"/>
  <c r="AD59" i="31"/>
  <c r="AE59" i="31" s="1"/>
  <c r="AF59" i="31" s="1"/>
  <c r="AG59" i="31" s="1"/>
  <c r="AH59" i="31" s="1"/>
  <c r="AL59" i="31"/>
  <c r="AM58" i="31" a="1"/>
  <c r="AM58" i="31" s="1"/>
  <c r="AO58" i="31" a="1"/>
  <c r="AO58" i="31" s="1"/>
  <c r="AN58" i="31" a="1"/>
  <c r="AN58" i="31" s="1"/>
  <c r="AL61" i="30"/>
  <c r="AD61" i="30"/>
  <c r="AE61" i="30" s="1"/>
  <c r="AF61" i="30" s="1"/>
  <c r="AG61" i="30" s="1"/>
  <c r="AH61" i="30" s="1"/>
  <c r="AM60" i="30" a="1"/>
  <c r="AM60" i="30" s="1"/>
  <c r="AO60" i="30" a="1"/>
  <c r="AO60" i="30" s="1"/>
  <c r="AN60" i="30" a="1"/>
  <c r="AN60" i="30" s="1"/>
  <c r="AD59" i="29"/>
  <c r="AE59" i="29" s="1"/>
  <c r="AF59" i="29" s="1"/>
  <c r="AG59" i="29" s="1"/>
  <c r="AH59" i="29" s="1"/>
  <c r="AL59" i="29"/>
  <c r="AO58" i="29" a="1"/>
  <c r="AO58" i="29" s="1"/>
  <c r="AN58" i="29" a="1"/>
  <c r="AN58" i="29" s="1"/>
  <c r="AM58" i="29" a="1"/>
  <c r="AM58" i="29" s="1"/>
  <c r="AC63" i="28"/>
  <c r="AL62" i="28"/>
  <c r="AD59" i="27"/>
  <c r="AE59" i="27" s="1"/>
  <c r="AF59" i="27" s="1"/>
  <c r="AG59" i="27" s="1"/>
  <c r="AH59" i="27" s="1"/>
  <c r="AL59" i="27"/>
  <c r="AM58" i="27" a="1"/>
  <c r="AM58" i="27" s="1"/>
  <c r="AN58" i="27" a="1"/>
  <c r="AN58" i="27" s="1"/>
  <c r="AO58" i="27" a="1"/>
  <c r="AO58" i="27" s="1"/>
  <c r="AN58" i="26" a="1"/>
  <c r="AN58" i="26" s="1"/>
  <c r="AO58" i="26" a="1"/>
  <c r="AO58" i="26" s="1"/>
  <c r="AM58" i="26" a="1"/>
  <c r="AM58" i="26" s="1"/>
  <c r="AL59" i="26"/>
  <c r="AD59" i="26"/>
  <c r="AE59" i="26" s="1"/>
  <c r="AF59" i="26" s="1"/>
  <c r="AG59" i="26" s="1"/>
  <c r="AH59" i="26" s="1"/>
  <c r="AI63" i="25"/>
  <c r="AN63" i="25" a="1"/>
  <c r="AN63" i="25" s="1"/>
  <c r="AI65" i="24"/>
  <c r="AN61" i="23" a="1"/>
  <c r="AN61" i="23" s="1"/>
  <c r="AI61" i="23"/>
  <c r="AI61" i="39" l="1"/>
  <c r="AO60" i="38" a="1"/>
  <c r="AO60" i="38" s="1"/>
  <c r="AN60" i="38" a="1"/>
  <c r="AN60" i="38" s="1"/>
  <c r="AM60" i="38" a="1"/>
  <c r="AM60" i="38" s="1"/>
  <c r="AD61" i="38"/>
  <c r="AE61" i="38" s="1"/>
  <c r="AF61" i="38" s="1"/>
  <c r="AG61" i="38" s="1"/>
  <c r="AH61" i="38" s="1"/>
  <c r="AL61" i="38"/>
  <c r="AD63" i="37"/>
  <c r="AE63" i="37" s="1"/>
  <c r="AF63" i="37" s="1"/>
  <c r="AG63" i="37" s="1"/>
  <c r="AH63" i="37" s="1"/>
  <c r="AL63" i="37"/>
  <c r="AN62" i="37" a="1"/>
  <c r="AN62" i="37" s="1"/>
  <c r="AM62" i="37" a="1"/>
  <c r="AM62" i="37" s="1"/>
  <c r="AO62" i="37" a="1"/>
  <c r="AO62" i="37" s="1"/>
  <c r="AI63" i="36"/>
  <c r="AN63" i="36" a="1"/>
  <c r="AN63" i="36" s="1"/>
  <c r="AC63" i="35"/>
  <c r="AL62" i="35"/>
  <c r="AO61" i="35" a="1"/>
  <c r="AO61" i="35" s="1"/>
  <c r="AI61" i="34"/>
  <c r="AO61" i="34" s="1" a="1"/>
  <c r="AO61" i="34" s="1"/>
  <c r="AI57" i="33"/>
  <c r="AN57" i="33" a="1"/>
  <c r="AN57" i="33" s="1"/>
  <c r="AO58" i="32" a="1"/>
  <c r="AO58" i="32" s="1"/>
  <c r="AN58" i="32" a="1"/>
  <c r="AN58" i="32" s="1"/>
  <c r="AM58" i="32" a="1"/>
  <c r="AM58" i="32" s="1"/>
  <c r="AL59" i="32"/>
  <c r="AD59" i="32"/>
  <c r="AE59" i="32" s="1"/>
  <c r="AF59" i="32" s="1"/>
  <c r="AG59" i="32" s="1"/>
  <c r="AH59" i="32" s="1"/>
  <c r="AI59" i="31"/>
  <c r="AI61" i="30"/>
  <c r="AI59" i="29"/>
  <c r="AN59" i="29" s="1" a="1"/>
  <c r="AN59" i="29" s="1"/>
  <c r="AO62" i="28" a="1"/>
  <c r="AO62" i="28" s="1"/>
  <c r="AN62" i="28" a="1"/>
  <c r="AN62" i="28" s="1"/>
  <c r="AM62" i="28" a="1"/>
  <c r="AM62" i="28" s="1"/>
  <c r="AD63" i="28"/>
  <c r="AE63" i="28" s="1"/>
  <c r="AF63" i="28" s="1"/>
  <c r="AG63" i="28" s="1"/>
  <c r="AH63" i="28" s="1"/>
  <c r="AL63" i="28"/>
  <c r="AI59" i="27"/>
  <c r="AN59" i="27" a="1"/>
  <c r="AN59" i="27" s="1"/>
  <c r="AO59" i="26" a="1"/>
  <c r="AO59" i="26" s="1"/>
  <c r="AI59" i="26"/>
  <c r="AN59" i="26" a="1"/>
  <c r="AN59" i="26" s="1"/>
  <c r="AM59" i="26" a="1"/>
  <c r="AM59" i="26" s="1"/>
  <c r="AL64" i="25"/>
  <c r="AC65" i="25"/>
  <c r="AO63" i="25" a="1"/>
  <c r="AO63" i="25" s="1"/>
  <c r="AM63" i="25" a="1"/>
  <c r="AM63" i="25" s="1"/>
  <c r="AC67" i="24"/>
  <c r="AL66" i="24"/>
  <c r="AN65" i="24" a="1"/>
  <c r="AN65" i="24" s="1"/>
  <c r="AM65" i="24" a="1"/>
  <c r="AM65" i="24" s="1"/>
  <c r="AO65" i="24" a="1"/>
  <c r="AO65" i="24" s="1"/>
  <c r="AC63" i="23"/>
  <c r="AL62" i="23"/>
  <c r="AO61" i="23" a="1"/>
  <c r="AO61" i="23" s="1"/>
  <c r="AM61" i="23" a="1"/>
  <c r="AM61" i="23" s="1"/>
  <c r="AC63" i="39" l="1"/>
  <c r="AL62" i="39"/>
  <c r="AN61" i="39" a="1"/>
  <c r="AN61" i="39" s="1"/>
  <c r="AM61" i="39" a="1"/>
  <c r="AM61" i="39" s="1"/>
  <c r="AO61" i="39" a="1"/>
  <c r="AO61" i="39" s="1"/>
  <c r="AI61" i="38"/>
  <c r="AN61" i="38" a="1"/>
  <c r="AN61" i="38" s="1"/>
  <c r="AI63" i="37"/>
  <c r="AN63" i="37" s="1" a="1"/>
  <c r="AN63" i="37" s="1"/>
  <c r="AC65" i="36"/>
  <c r="AL64" i="36"/>
  <c r="AM63" i="36" a="1"/>
  <c r="AM63" i="36" s="1"/>
  <c r="AO63" i="36" a="1"/>
  <c r="AO63" i="36" s="1"/>
  <c r="AO62" i="35" a="1"/>
  <c r="AO62" i="35" s="1"/>
  <c r="AM62" i="35" a="1"/>
  <c r="AM62" i="35" s="1"/>
  <c r="AN62" i="35" a="1"/>
  <c r="AN62" i="35" s="1"/>
  <c r="AL63" i="35"/>
  <c r="AD63" i="35"/>
  <c r="AE63" i="35" s="1"/>
  <c r="AF63" i="35" s="1"/>
  <c r="AG63" i="35" s="1"/>
  <c r="AH63" i="35" s="1"/>
  <c r="AL62" i="34"/>
  <c r="AC63" i="34"/>
  <c r="AM61" i="34" a="1"/>
  <c r="AM61" i="34" s="1"/>
  <c r="AN61" i="34" a="1"/>
  <c r="AN61" i="34" s="1"/>
  <c r="AL58" i="33"/>
  <c r="AC59" i="33"/>
  <c r="AO57" i="33" a="1"/>
  <c r="AO57" i="33" s="1"/>
  <c r="AM57" i="33" a="1"/>
  <c r="AM57" i="33" s="1"/>
  <c r="AO59" i="32" a="1"/>
  <c r="AO59" i="32" s="1"/>
  <c r="AI59" i="32"/>
  <c r="AN59" i="32" a="1"/>
  <c r="AN59" i="32" s="1"/>
  <c r="AC61" i="31"/>
  <c r="AL60" i="31"/>
  <c r="AN59" i="31" a="1"/>
  <c r="AN59" i="31" s="1"/>
  <c r="AO59" i="31" a="1"/>
  <c r="AO59" i="31" s="1"/>
  <c r="AM59" i="31" a="1"/>
  <c r="AM59" i="31" s="1"/>
  <c r="AC63" i="30"/>
  <c r="AL62" i="30"/>
  <c r="AM61" i="30" a="1"/>
  <c r="AM61" i="30" s="1"/>
  <c r="AO61" i="30" a="1"/>
  <c r="AO61" i="30" s="1"/>
  <c r="AN61" i="30" a="1"/>
  <c r="AN61" i="30" s="1"/>
  <c r="AL60" i="29"/>
  <c r="AC61" i="29"/>
  <c r="AM59" i="29" a="1"/>
  <c r="AM59" i="29" s="1"/>
  <c r="AO59" i="29" a="1"/>
  <c r="AO59" i="29" s="1"/>
  <c r="AI63" i="28"/>
  <c r="AL60" i="27"/>
  <c r="AC61" i="27"/>
  <c r="AO59" i="27" a="1"/>
  <c r="AO59" i="27" s="1"/>
  <c r="AM59" i="27" a="1"/>
  <c r="AM59" i="27" s="1"/>
  <c r="AL60" i="26"/>
  <c r="AC61" i="26"/>
  <c r="AL65" i="25"/>
  <c r="AD65" i="25"/>
  <c r="AE65" i="25" s="1"/>
  <c r="AF65" i="25" s="1"/>
  <c r="AG65" i="25" s="1"/>
  <c r="AH65" i="25" s="1"/>
  <c r="AM64" i="25" a="1"/>
  <c r="AM64" i="25" s="1"/>
  <c r="AO64" i="25" a="1"/>
  <c r="AO64" i="25" s="1"/>
  <c r="AN64" i="25" a="1"/>
  <c r="AN64" i="25" s="1"/>
  <c r="AM66" i="24" a="1"/>
  <c r="AM66" i="24" s="1"/>
  <c r="AN66" i="24" a="1"/>
  <c r="AN66" i="24" s="1"/>
  <c r="AO66" i="24" a="1"/>
  <c r="AO66" i="24" s="1"/>
  <c r="AD67" i="24"/>
  <c r="AE67" i="24" s="1"/>
  <c r="AF67" i="24" s="1"/>
  <c r="AG67" i="24" s="1"/>
  <c r="AH67" i="24" s="1"/>
  <c r="AL67" i="24"/>
  <c r="AD63" i="23"/>
  <c r="AE63" i="23" s="1"/>
  <c r="AF63" i="23" s="1"/>
  <c r="AG63" i="23" s="1"/>
  <c r="AH63" i="23" s="1"/>
  <c r="AL63" i="23"/>
  <c r="AO62" i="23" a="1"/>
  <c r="AO62" i="23" s="1"/>
  <c r="AN62" i="23" a="1"/>
  <c r="AN62" i="23" s="1"/>
  <c r="AM62" i="23" a="1"/>
  <c r="AM62" i="23" s="1"/>
  <c r="AM62" i="39" l="1" a="1"/>
  <c r="AM62" i="39" s="1"/>
  <c r="AO62" i="39" a="1"/>
  <c r="AO62" i="39" s="1"/>
  <c r="AN62" i="39" a="1"/>
  <c r="AN62" i="39" s="1"/>
  <c r="AL63" i="39"/>
  <c r="AD63" i="39"/>
  <c r="AE63" i="39" s="1"/>
  <c r="AF63" i="39" s="1"/>
  <c r="AG63" i="39" s="1"/>
  <c r="AH63" i="39" s="1"/>
  <c r="AC63" i="38"/>
  <c r="AL62" i="38"/>
  <c r="AO61" i="38" a="1"/>
  <c r="AO61" i="38" s="1"/>
  <c r="AM61" i="38" a="1"/>
  <c r="AM61" i="38" s="1"/>
  <c r="AC65" i="37"/>
  <c r="AL64" i="37"/>
  <c r="AO63" i="37" a="1"/>
  <c r="AO63" i="37" s="1"/>
  <c r="AM63" i="37" a="1"/>
  <c r="AM63" i="37" s="1"/>
  <c r="AN64" i="36" a="1"/>
  <c r="AN64" i="36" s="1"/>
  <c r="AO64" i="36" a="1"/>
  <c r="AO64" i="36" s="1"/>
  <c r="AM64" i="36" a="1"/>
  <c r="AM64" i="36" s="1"/>
  <c r="AL65" i="36"/>
  <c r="AD65" i="36"/>
  <c r="AE65" i="36" s="1"/>
  <c r="AF65" i="36" s="1"/>
  <c r="AG65" i="36" s="1"/>
  <c r="AH65" i="36" s="1"/>
  <c r="AI63" i="35"/>
  <c r="AO62" i="34" a="1"/>
  <c r="AO62" i="34" s="1"/>
  <c r="AN62" i="34" a="1"/>
  <c r="AN62" i="34" s="1"/>
  <c r="AM62" i="34" a="1"/>
  <c r="AM62" i="34" s="1"/>
  <c r="AL63" i="34"/>
  <c r="AD63" i="34"/>
  <c r="AE63" i="34" s="1"/>
  <c r="AF63" i="34" s="1"/>
  <c r="AG63" i="34" s="1"/>
  <c r="AH63" i="34" s="1"/>
  <c r="AL59" i="33"/>
  <c r="AD59" i="33"/>
  <c r="AE59" i="33" s="1"/>
  <c r="AF59" i="33" s="1"/>
  <c r="AG59" i="33" s="1"/>
  <c r="AH59" i="33" s="1"/>
  <c r="AN58" i="33" a="1"/>
  <c r="AN58" i="33" s="1"/>
  <c r="AO58" i="33" a="1"/>
  <c r="AO58" i="33" s="1"/>
  <c r="AM58" i="33" a="1"/>
  <c r="AM58" i="33" s="1"/>
  <c r="AC61" i="32"/>
  <c r="AL60" i="32"/>
  <c r="AM59" i="32" a="1"/>
  <c r="AM59" i="32" s="1"/>
  <c r="AO60" i="31" a="1"/>
  <c r="AO60" i="31" s="1"/>
  <c r="AN60" i="31" a="1"/>
  <c r="AN60" i="31" s="1"/>
  <c r="AM60" i="31" a="1"/>
  <c r="AM60" i="31" s="1"/>
  <c r="AD61" i="31"/>
  <c r="AE61" i="31" s="1"/>
  <c r="AF61" i="31" s="1"/>
  <c r="AG61" i="31" s="1"/>
  <c r="AH61" i="31" s="1"/>
  <c r="AL61" i="31"/>
  <c r="AM62" i="30" a="1"/>
  <c r="AM62" i="30" s="1"/>
  <c r="AO62" i="30" a="1"/>
  <c r="AO62" i="30" s="1"/>
  <c r="AN62" i="30" a="1"/>
  <c r="AN62" i="30" s="1"/>
  <c r="AL63" i="30"/>
  <c r="AD63" i="30"/>
  <c r="AE63" i="30" s="1"/>
  <c r="AF63" i="30" s="1"/>
  <c r="AG63" i="30" s="1"/>
  <c r="AH63" i="30" s="1"/>
  <c r="AD61" i="29"/>
  <c r="AE61" i="29" s="1"/>
  <c r="AF61" i="29" s="1"/>
  <c r="AG61" i="29" s="1"/>
  <c r="AH61" i="29" s="1"/>
  <c r="AL61" i="29"/>
  <c r="AN60" i="29" a="1"/>
  <c r="AN60" i="29" s="1"/>
  <c r="AM60" i="29" a="1"/>
  <c r="AM60" i="29" s="1"/>
  <c r="AO60" i="29" a="1"/>
  <c r="AO60" i="29" s="1"/>
  <c r="AL64" i="28"/>
  <c r="AC65" i="28"/>
  <c r="AN63" i="28" a="1"/>
  <c r="AN63" i="28" s="1"/>
  <c r="AM63" i="28" a="1"/>
  <c r="AM63" i="28" s="1"/>
  <c r="AO63" i="28" a="1"/>
  <c r="AO63" i="28" s="1"/>
  <c r="AL61" i="27"/>
  <c r="AD61" i="27"/>
  <c r="AE61" i="27" s="1"/>
  <c r="AF61" i="27" s="1"/>
  <c r="AG61" i="27" s="1"/>
  <c r="AH61" i="27" s="1"/>
  <c r="AM60" i="27" a="1"/>
  <c r="AM60" i="27" s="1"/>
  <c r="AO60" i="27" a="1"/>
  <c r="AO60" i="27" s="1"/>
  <c r="AN60" i="27" a="1"/>
  <c r="AN60" i="27" s="1"/>
  <c r="AL61" i="26"/>
  <c r="AD61" i="26"/>
  <c r="AE61" i="26" s="1"/>
  <c r="AF61" i="26" s="1"/>
  <c r="AG61" i="26" s="1"/>
  <c r="AH61" i="26" s="1"/>
  <c r="AN60" i="26" a="1"/>
  <c r="AN60" i="26" s="1"/>
  <c r="AO60" i="26" a="1"/>
  <c r="AO60" i="26" s="1"/>
  <c r="AM60" i="26" a="1"/>
  <c r="AM60" i="26" s="1"/>
  <c r="AI65" i="25"/>
  <c r="AN65" i="25" s="1" a="1"/>
  <c r="AN65" i="25" s="1"/>
  <c r="AI67" i="24"/>
  <c r="AN67" i="24" s="1" a="1"/>
  <c r="AN67" i="24" s="1"/>
  <c r="AN63" i="23" a="1"/>
  <c r="AN63" i="23" s="1"/>
  <c r="AI63" i="23"/>
  <c r="AM63" i="23" a="1"/>
  <c r="AM63" i="23" s="1"/>
  <c r="AI63" i="39" l="1"/>
  <c r="AN62" i="38" a="1"/>
  <c r="AN62" i="38" s="1"/>
  <c r="AM62" i="38" a="1"/>
  <c r="AM62" i="38" s="1"/>
  <c r="AO62" i="38" a="1"/>
  <c r="AO62" i="38" s="1"/>
  <c r="AD63" i="38"/>
  <c r="AE63" i="38" s="1"/>
  <c r="AF63" i="38" s="1"/>
  <c r="AG63" i="38" s="1"/>
  <c r="AH63" i="38" s="1"/>
  <c r="AL63" i="38"/>
  <c r="AO64" i="37" a="1"/>
  <c r="AO64" i="37" s="1"/>
  <c r="AN64" i="37" a="1"/>
  <c r="AN64" i="37" s="1"/>
  <c r="AM64" i="37" a="1"/>
  <c r="AM64" i="37" s="1"/>
  <c r="AL65" i="37"/>
  <c r="AD65" i="37"/>
  <c r="AE65" i="37" s="1"/>
  <c r="AF65" i="37" s="1"/>
  <c r="AG65" i="37" s="1"/>
  <c r="AH65" i="37" s="1"/>
  <c r="AI65" i="36"/>
  <c r="AL64" i="35"/>
  <c r="AC65" i="35"/>
  <c r="AN63" i="35" a="1"/>
  <c r="AN63" i="35" s="1"/>
  <c r="AO63" i="35" a="1"/>
  <c r="AO63" i="35" s="1"/>
  <c r="AM63" i="35" a="1"/>
  <c r="AM63" i="35" s="1"/>
  <c r="AI63" i="34"/>
  <c r="AN63" i="34" a="1"/>
  <c r="AN63" i="34" s="1"/>
  <c r="AM63" i="34" a="1"/>
  <c r="AM63" i="34" s="1"/>
  <c r="AI59" i="33"/>
  <c r="AN59" i="33" s="1" a="1"/>
  <c r="AN59" i="33" s="1"/>
  <c r="AN60" i="32" a="1"/>
  <c r="AN60" i="32" s="1"/>
  <c r="AO60" i="32" a="1"/>
  <c r="AO60" i="32" s="1"/>
  <c r="AM60" i="32" a="1"/>
  <c r="AM60" i="32" s="1"/>
  <c r="AL61" i="32"/>
  <c r="AD61" i="32"/>
  <c r="AE61" i="32" s="1"/>
  <c r="AF61" i="32" s="1"/>
  <c r="AG61" i="32" s="1"/>
  <c r="AH61" i="32" s="1"/>
  <c r="AI61" i="31"/>
  <c r="AI63" i="30"/>
  <c r="AN63" i="30" a="1"/>
  <c r="AN63" i="30" s="1"/>
  <c r="AI61" i="29"/>
  <c r="AD65" i="28"/>
  <c r="AE65" i="28" s="1"/>
  <c r="AF65" i="28" s="1"/>
  <c r="AG65" i="28" s="1"/>
  <c r="AH65" i="28" s="1"/>
  <c r="AL65" i="28"/>
  <c r="AM64" i="28" a="1"/>
  <c r="AM64" i="28" s="1"/>
  <c r="AO64" i="28" a="1"/>
  <c r="AO64" i="28" s="1"/>
  <c r="AN64" i="28" a="1"/>
  <c r="AN64" i="28" s="1"/>
  <c r="AI61" i="27"/>
  <c r="AN61" i="27" a="1"/>
  <c r="AN61" i="27" s="1"/>
  <c r="AI61" i="26"/>
  <c r="AN61" i="26" a="1"/>
  <c r="AN61" i="26" s="1"/>
  <c r="AC67" i="25"/>
  <c r="AL66" i="25"/>
  <c r="AM65" i="25" a="1"/>
  <c r="AM65" i="25" s="1"/>
  <c r="AO65" i="25" a="1"/>
  <c r="AO65" i="25" s="1"/>
  <c r="AC69" i="24"/>
  <c r="AL68" i="24"/>
  <c r="AM67" i="24" a="1"/>
  <c r="AM67" i="24" s="1"/>
  <c r="AO67" i="24" a="1"/>
  <c r="AO67" i="24" s="1"/>
  <c r="AC65" i="23"/>
  <c r="AL64" i="23"/>
  <c r="AO63" i="23" a="1"/>
  <c r="AO63" i="23" s="1"/>
  <c r="AC65" i="39" l="1"/>
  <c r="AL64" i="39"/>
  <c r="AN63" i="39" a="1"/>
  <c r="AN63" i="39" s="1"/>
  <c r="AM63" i="39" a="1"/>
  <c r="AM63" i="39" s="1"/>
  <c r="AO63" i="39" a="1"/>
  <c r="AO63" i="39" s="1"/>
  <c r="AI63" i="38"/>
  <c r="AM63" i="38" a="1"/>
  <c r="AM63" i="38" s="1"/>
  <c r="AI65" i="37"/>
  <c r="AN65" i="37" a="1"/>
  <c r="AN65" i="37" s="1"/>
  <c r="AO65" i="37" a="1"/>
  <c r="AO65" i="37" s="1"/>
  <c r="AC67" i="36"/>
  <c r="AL66" i="36"/>
  <c r="AN65" i="36" a="1"/>
  <c r="AN65" i="36" s="1"/>
  <c r="AM65" i="36" a="1"/>
  <c r="AM65" i="36" s="1"/>
  <c r="AO65" i="36" a="1"/>
  <c r="AO65" i="36" s="1"/>
  <c r="AL65" i="35"/>
  <c r="AD65" i="35"/>
  <c r="AE65" i="35" s="1"/>
  <c r="AF65" i="35" s="1"/>
  <c r="AG65" i="35" s="1"/>
  <c r="AH65" i="35" s="1"/>
  <c r="AN64" i="35" a="1"/>
  <c r="AN64" i="35" s="1"/>
  <c r="AM64" i="35" a="1"/>
  <c r="AM64" i="35" s="1"/>
  <c r="AO64" i="35" a="1"/>
  <c r="AO64" i="35" s="1"/>
  <c r="AC65" i="34"/>
  <c r="AL64" i="34"/>
  <c r="AO63" i="34" a="1"/>
  <c r="AO63" i="34" s="1"/>
  <c r="AC61" i="33"/>
  <c r="AL60" i="33"/>
  <c r="AO59" i="33" a="1"/>
  <c r="AO59" i="33" s="1"/>
  <c r="AM59" i="33" a="1"/>
  <c r="AM59" i="33" s="1"/>
  <c r="AM61" i="32" a="1"/>
  <c r="AM61" i="32" s="1"/>
  <c r="AI61" i="32"/>
  <c r="AO61" i="32" a="1"/>
  <c r="AO61" i="32" s="1"/>
  <c r="AL62" i="31"/>
  <c r="AC63" i="31"/>
  <c r="AO61" i="31" a="1"/>
  <c r="AO61" i="31" s="1"/>
  <c r="AM61" i="31" a="1"/>
  <c r="AM61" i="31" s="1"/>
  <c r="AN61" i="31" a="1"/>
  <c r="AN61" i="31" s="1"/>
  <c r="AC65" i="30"/>
  <c r="AL64" i="30"/>
  <c r="AO63" i="30" a="1"/>
  <c r="AO63" i="30" s="1"/>
  <c r="AM63" i="30" a="1"/>
  <c r="AM63" i="30" s="1"/>
  <c r="AL62" i="29"/>
  <c r="AC63" i="29"/>
  <c r="AM61" i="29" a="1"/>
  <c r="AM61" i="29" s="1"/>
  <c r="AO61" i="29" a="1"/>
  <c r="AO61" i="29" s="1"/>
  <c r="AN61" i="29" a="1"/>
  <c r="AN61" i="29" s="1"/>
  <c r="AN65" i="28" a="1"/>
  <c r="AN65" i="28" s="1"/>
  <c r="AI65" i="28"/>
  <c r="AC63" i="27"/>
  <c r="AL62" i="27"/>
  <c r="AM61" i="27" a="1"/>
  <c r="AM61" i="27" s="1"/>
  <c r="AO61" i="27" a="1"/>
  <c r="AO61" i="27" s="1"/>
  <c r="AC63" i="26"/>
  <c r="AL62" i="26"/>
  <c r="AM61" i="26" a="1"/>
  <c r="AM61" i="26" s="1"/>
  <c r="AO61" i="26" a="1"/>
  <c r="AO61" i="26" s="1"/>
  <c r="AM66" i="25" a="1"/>
  <c r="AM66" i="25" s="1"/>
  <c r="AO66" i="25" a="1"/>
  <c r="AO66" i="25" s="1"/>
  <c r="AN66" i="25" a="1"/>
  <c r="AN66" i="25" s="1"/>
  <c r="AL67" i="25"/>
  <c r="AD67" i="25"/>
  <c r="AE67" i="25" s="1"/>
  <c r="AF67" i="25" s="1"/>
  <c r="AG67" i="25" s="1"/>
  <c r="AH67" i="25" s="1"/>
  <c r="AN68" i="24" a="1"/>
  <c r="AN68" i="24" s="1"/>
  <c r="AM68" i="24" a="1"/>
  <c r="AM68" i="24" s="1"/>
  <c r="AO68" i="24" a="1"/>
  <c r="AO68" i="24" s="1"/>
  <c r="AD69" i="24"/>
  <c r="AE69" i="24" s="1"/>
  <c r="AF69" i="24" s="1"/>
  <c r="AG69" i="24" s="1"/>
  <c r="AH69" i="24" s="1"/>
  <c r="AL69" i="24"/>
  <c r="AO64" i="23" a="1"/>
  <c r="AO64" i="23" s="1"/>
  <c r="AN64" i="23" a="1"/>
  <c r="AN64" i="23" s="1"/>
  <c r="AM64" i="23" a="1"/>
  <c r="AM64" i="23" s="1"/>
  <c r="AL65" i="23"/>
  <c r="AD65" i="23"/>
  <c r="AE65" i="23" s="1"/>
  <c r="AF65" i="23" s="1"/>
  <c r="AG65" i="23" s="1"/>
  <c r="AH65" i="23" s="1"/>
  <c r="AN64" i="39" l="1" a="1"/>
  <c r="AN64" i="39" s="1"/>
  <c r="AO64" i="39" a="1"/>
  <c r="AO64" i="39" s="1"/>
  <c r="AM64" i="39" a="1"/>
  <c r="AM64" i="39" s="1"/>
  <c r="AL65" i="39"/>
  <c r="AD65" i="39"/>
  <c r="AE65" i="39" s="1"/>
  <c r="AF65" i="39" s="1"/>
  <c r="AG65" i="39" s="1"/>
  <c r="AH65" i="39" s="1"/>
  <c r="AC65" i="38"/>
  <c r="AL64" i="38"/>
  <c r="AO63" i="38" a="1"/>
  <c r="AO63" i="38" s="1"/>
  <c r="AN63" i="38" a="1"/>
  <c r="AN63" i="38" s="1"/>
  <c r="AC67" i="37"/>
  <c r="AL66" i="37"/>
  <c r="AM65" i="37" a="1"/>
  <c r="AM65" i="37" s="1"/>
  <c r="AM66" i="36" a="1"/>
  <c r="AM66" i="36" s="1"/>
  <c r="AO66" i="36" a="1"/>
  <c r="AO66" i="36" s="1"/>
  <c r="AN66" i="36" a="1"/>
  <c r="AN66" i="36" s="1"/>
  <c r="AL67" i="36"/>
  <c r="AD67" i="36"/>
  <c r="AE67" i="36" s="1"/>
  <c r="AF67" i="36" s="1"/>
  <c r="AG67" i="36" s="1"/>
  <c r="AH67" i="36" s="1"/>
  <c r="AI65" i="35"/>
  <c r="AN64" i="34" a="1"/>
  <c r="AN64" i="34" s="1"/>
  <c r="AO64" i="34" a="1"/>
  <c r="AO64" i="34" s="1"/>
  <c r="AM64" i="34" a="1"/>
  <c r="AM64" i="34" s="1"/>
  <c r="AD65" i="34"/>
  <c r="AE65" i="34" s="1"/>
  <c r="AF65" i="34" s="1"/>
  <c r="AG65" i="34" s="1"/>
  <c r="AH65" i="34" s="1"/>
  <c r="AL65" i="34"/>
  <c r="AM60" i="33" a="1"/>
  <c r="AM60" i="33" s="1"/>
  <c r="AO60" i="33" a="1"/>
  <c r="AO60" i="33" s="1"/>
  <c r="AN60" i="33" a="1"/>
  <c r="AN60" i="33" s="1"/>
  <c r="AD61" i="33"/>
  <c r="AE61" i="33" s="1"/>
  <c r="AF61" i="33" s="1"/>
  <c r="AG61" i="33" s="1"/>
  <c r="AH61" i="33" s="1"/>
  <c r="AL61" i="33"/>
  <c r="AC63" i="32"/>
  <c r="AL62" i="32"/>
  <c r="AN61" i="32" a="1"/>
  <c r="AN61" i="32" s="1"/>
  <c r="AD63" i="31"/>
  <c r="AE63" i="31" s="1"/>
  <c r="AF63" i="31" s="1"/>
  <c r="AG63" i="31" s="1"/>
  <c r="AH63" i="31" s="1"/>
  <c r="AL63" i="31"/>
  <c r="AM62" i="31" a="1"/>
  <c r="AM62" i="31" s="1"/>
  <c r="AN62" i="31" a="1"/>
  <c r="AN62" i="31" s="1"/>
  <c r="AO62" i="31" a="1"/>
  <c r="AO62" i="31" s="1"/>
  <c r="AL65" i="30"/>
  <c r="AD65" i="30"/>
  <c r="AE65" i="30" s="1"/>
  <c r="AF65" i="30" s="1"/>
  <c r="AG65" i="30" s="1"/>
  <c r="AH65" i="30" s="1"/>
  <c r="AN64" i="30" a="1"/>
  <c r="AN64" i="30" s="1"/>
  <c r="AO64" i="30" a="1"/>
  <c r="AO64" i="30" s="1"/>
  <c r="AM64" i="30" a="1"/>
  <c r="AM64" i="30" s="1"/>
  <c r="AL63" i="29"/>
  <c r="AD63" i="29"/>
  <c r="AE63" i="29" s="1"/>
  <c r="AF63" i="29" s="1"/>
  <c r="AG63" i="29" s="1"/>
  <c r="AH63" i="29" s="1"/>
  <c r="AO62" i="29" a="1"/>
  <c r="AO62" i="29" s="1"/>
  <c r="AN62" i="29" a="1"/>
  <c r="AN62" i="29" s="1"/>
  <c r="AM62" i="29" a="1"/>
  <c r="AM62" i="29" s="1"/>
  <c r="AL66" i="28"/>
  <c r="AC67" i="28"/>
  <c r="AM65" i="28" a="1"/>
  <c r="AM65" i="28" s="1"/>
  <c r="AO65" i="28" a="1"/>
  <c r="AO65" i="28" s="1"/>
  <c r="AO62" i="27" a="1"/>
  <c r="AO62" i="27" s="1"/>
  <c r="AN62" i="27" a="1"/>
  <c r="AN62" i="27" s="1"/>
  <c r="AM62" i="27" a="1"/>
  <c r="AM62" i="27" s="1"/>
  <c r="AL63" i="27"/>
  <c r="AD63" i="27"/>
  <c r="AE63" i="27" s="1"/>
  <c r="AF63" i="27" s="1"/>
  <c r="AG63" i="27" s="1"/>
  <c r="AH63" i="27" s="1"/>
  <c r="AM62" i="26" a="1"/>
  <c r="AM62" i="26" s="1"/>
  <c r="AO62" i="26" a="1"/>
  <c r="AO62" i="26" s="1"/>
  <c r="AN62" i="26" a="1"/>
  <c r="AN62" i="26" s="1"/>
  <c r="AL63" i="26"/>
  <c r="AD63" i="26"/>
  <c r="AE63" i="26" s="1"/>
  <c r="AF63" i="26" s="1"/>
  <c r="AG63" i="26" s="1"/>
  <c r="AH63" i="26" s="1"/>
  <c r="AI67" i="25"/>
  <c r="AN67" i="25" a="1"/>
  <c r="AN67" i="25" s="1"/>
  <c r="AO69" i="24" a="1"/>
  <c r="AO69" i="24" s="1"/>
  <c r="AI69" i="24"/>
  <c r="AI65" i="23"/>
  <c r="AN65" i="23" s="1" a="1"/>
  <c r="AN65" i="23" s="1"/>
  <c r="AM65" i="39" l="1" a="1"/>
  <c r="AM65" i="39" s="1"/>
  <c r="AI65" i="39"/>
  <c r="AN65" i="39" a="1"/>
  <c r="AN65" i="39" s="1"/>
  <c r="AM64" i="38" a="1"/>
  <c r="AM64" i="38" s="1"/>
  <c r="AO64" i="38" a="1"/>
  <c r="AO64" i="38" s="1"/>
  <c r="AN64" i="38" a="1"/>
  <c r="AN64" i="38" s="1"/>
  <c r="AD65" i="38"/>
  <c r="AE65" i="38" s="1"/>
  <c r="AF65" i="38" s="1"/>
  <c r="AG65" i="38" s="1"/>
  <c r="AH65" i="38" s="1"/>
  <c r="AL65" i="38"/>
  <c r="AO66" i="37" a="1"/>
  <c r="AO66" i="37" s="1"/>
  <c r="AM66" i="37" a="1"/>
  <c r="AM66" i="37" s="1"/>
  <c r="AN66" i="37" a="1"/>
  <c r="AN66" i="37" s="1"/>
  <c r="AL67" i="37"/>
  <c r="AD67" i="37"/>
  <c r="AE67" i="37" s="1"/>
  <c r="AF67" i="37" s="1"/>
  <c r="AG67" i="37" s="1"/>
  <c r="AH67" i="37" s="1"/>
  <c r="AI67" i="36"/>
  <c r="AO67" i="36" a="1"/>
  <c r="AO67" i="36" s="1"/>
  <c r="AC67" i="35"/>
  <c r="AL66" i="35"/>
  <c r="AO65" i="35" a="1"/>
  <c r="AO65" i="35" s="1"/>
  <c r="AN65" i="35" a="1"/>
  <c r="AN65" i="35" s="1"/>
  <c r="AM65" i="35" a="1"/>
  <c r="AM65" i="35" s="1"/>
  <c r="AI65" i="34"/>
  <c r="AO65" i="34" a="1"/>
  <c r="AO65" i="34" s="1"/>
  <c r="AI61" i="33"/>
  <c r="AN61" i="33" a="1"/>
  <c r="AN61" i="33" s="1"/>
  <c r="AL63" i="32"/>
  <c r="AD63" i="32"/>
  <c r="AE63" i="32" s="1"/>
  <c r="AF63" i="32" s="1"/>
  <c r="AG63" i="32" s="1"/>
  <c r="AH63" i="32" s="1"/>
  <c r="AM62" i="32" a="1"/>
  <c r="AM62" i="32" s="1"/>
  <c r="AO62" i="32" a="1"/>
  <c r="AO62" i="32" s="1"/>
  <c r="AN62" i="32" a="1"/>
  <c r="AN62" i="32" s="1"/>
  <c r="AI63" i="31"/>
  <c r="AI65" i="30"/>
  <c r="AN65" i="30" a="1"/>
  <c r="AN65" i="30" s="1"/>
  <c r="AI63" i="29"/>
  <c r="AO63" i="29" a="1"/>
  <c r="AO63" i="29" s="1"/>
  <c r="AL67" i="28"/>
  <c r="AD67" i="28"/>
  <c r="AE67" i="28" s="1"/>
  <c r="AF67" i="28" s="1"/>
  <c r="AG67" i="28" s="1"/>
  <c r="AH67" i="28" s="1"/>
  <c r="AM66" i="28" a="1"/>
  <c r="AM66" i="28" s="1"/>
  <c r="AO66" i="28" a="1"/>
  <c r="AO66" i="28" s="1"/>
  <c r="AN66" i="28" a="1"/>
  <c r="AN66" i="28" s="1"/>
  <c r="AI63" i="27"/>
  <c r="AI63" i="26"/>
  <c r="AL68" i="25"/>
  <c r="AC69" i="25"/>
  <c r="AO67" i="25" a="1"/>
  <c r="AO67" i="25" s="1"/>
  <c r="AM67" i="25" a="1"/>
  <c r="AM67" i="25" s="1"/>
  <c r="AL70" i="24"/>
  <c r="AC71" i="24"/>
  <c r="AM69" i="24" a="1"/>
  <c r="AM69" i="24" s="1"/>
  <c r="AN69" i="24" a="1"/>
  <c r="AN69" i="24" s="1"/>
  <c r="AL66" i="23"/>
  <c r="AC67" i="23"/>
  <c r="AO65" i="23" a="1"/>
  <c r="AO65" i="23" s="1"/>
  <c r="AM65" i="23" a="1"/>
  <c r="AM65" i="23" s="1"/>
  <c r="AC67" i="39" l="1"/>
  <c r="AL66" i="39"/>
  <c r="AO65" i="39" a="1"/>
  <c r="AO65" i="39" s="1"/>
  <c r="AI65" i="38"/>
  <c r="AI67" i="37"/>
  <c r="AL68" i="36"/>
  <c r="AC69" i="36"/>
  <c r="AN67" i="36" a="1"/>
  <c r="AN67" i="36" s="1"/>
  <c r="AM67" i="36" a="1"/>
  <c r="AM67" i="36" s="1"/>
  <c r="AO66" i="35" a="1"/>
  <c r="AO66" i="35" s="1"/>
  <c r="AN66" i="35" a="1"/>
  <c r="AN66" i="35" s="1"/>
  <c r="AM66" i="35" a="1"/>
  <c r="AM66" i="35" s="1"/>
  <c r="AL67" i="35"/>
  <c r="AD67" i="35"/>
  <c r="AE67" i="35" s="1"/>
  <c r="AF67" i="35" s="1"/>
  <c r="AG67" i="35" s="1"/>
  <c r="AH67" i="35" s="1"/>
  <c r="AC67" i="34"/>
  <c r="AL66" i="34"/>
  <c r="AM65" i="34" a="1"/>
  <c r="AM65" i="34" s="1"/>
  <c r="AN65" i="34" a="1"/>
  <c r="AN65" i="34" s="1"/>
  <c r="AC63" i="33"/>
  <c r="AL62" i="33"/>
  <c r="AO61" i="33" a="1"/>
  <c r="AO61" i="33" s="1"/>
  <c r="AM61" i="33" a="1"/>
  <c r="AM61" i="33" s="1"/>
  <c r="AI63" i="32"/>
  <c r="AC65" i="31"/>
  <c r="AL64" i="31"/>
  <c r="AO63" i="31" a="1"/>
  <c r="AO63" i="31" s="1"/>
  <c r="AM63" i="31" a="1"/>
  <c r="AM63" i="31" s="1"/>
  <c r="AN63" i="31" a="1"/>
  <c r="AN63" i="31" s="1"/>
  <c r="AC67" i="30"/>
  <c r="AL66" i="30"/>
  <c r="AM65" i="30" a="1"/>
  <c r="AM65" i="30" s="1"/>
  <c r="AO65" i="30" a="1"/>
  <c r="AO65" i="30" s="1"/>
  <c r="AC65" i="29"/>
  <c r="AL64" i="29"/>
  <c r="AM63" i="29" a="1"/>
  <c r="AM63" i="29" s="1"/>
  <c r="AN63" i="29" a="1"/>
  <c r="AN63" i="29" s="1"/>
  <c r="AM67" i="28" a="1"/>
  <c r="AM67" i="28" s="1"/>
  <c r="AI67" i="28"/>
  <c r="AN67" i="28" a="1"/>
  <c r="AN67" i="28" s="1"/>
  <c r="AL64" i="27"/>
  <c r="AC65" i="27"/>
  <c r="AM63" i="27" a="1"/>
  <c r="AM63" i="27" s="1"/>
  <c r="AN63" i="27" a="1"/>
  <c r="AN63" i="27" s="1"/>
  <c r="AO63" i="27" a="1"/>
  <c r="AO63" i="27" s="1"/>
  <c r="AL64" i="26"/>
  <c r="AC65" i="26"/>
  <c r="AM63" i="26" a="1"/>
  <c r="AM63" i="26" s="1"/>
  <c r="AO63" i="26" a="1"/>
  <c r="AO63" i="26" s="1"/>
  <c r="AN63" i="26" a="1"/>
  <c r="AN63" i="26" s="1"/>
  <c r="AL69" i="25"/>
  <c r="AD69" i="25"/>
  <c r="AE69" i="25" s="1"/>
  <c r="AF69" i="25" s="1"/>
  <c r="AG69" i="25" s="1"/>
  <c r="AH69" i="25" s="1"/>
  <c r="AO68" i="25" a="1"/>
  <c r="AO68" i="25" s="1"/>
  <c r="AN68" i="25" a="1"/>
  <c r="AN68" i="25" s="1"/>
  <c r="AM68" i="25" a="1"/>
  <c r="AM68" i="25" s="1"/>
  <c r="AD71" i="24"/>
  <c r="AE71" i="24" s="1"/>
  <c r="AF71" i="24" s="1"/>
  <c r="AG71" i="24" s="1"/>
  <c r="AH71" i="24" s="1"/>
  <c r="AL71" i="24"/>
  <c r="AN70" i="24" a="1"/>
  <c r="AN70" i="24" s="1"/>
  <c r="AM70" i="24" a="1"/>
  <c r="AM70" i="24" s="1"/>
  <c r="AO70" i="24" a="1"/>
  <c r="AO70" i="24" s="1"/>
  <c r="AO66" i="23" a="1"/>
  <c r="AO66" i="23" s="1"/>
  <c r="AN66" i="23" a="1"/>
  <c r="AN66" i="23" s="1"/>
  <c r="AM66" i="23" a="1"/>
  <c r="AM66" i="23" s="1"/>
  <c r="AD67" i="23"/>
  <c r="AE67" i="23" s="1"/>
  <c r="AF67" i="23" s="1"/>
  <c r="AG67" i="23" s="1"/>
  <c r="AH67" i="23" s="1"/>
  <c r="AL67" i="23"/>
  <c r="AO66" i="39" l="1" a="1"/>
  <c r="AO66" i="39" s="1"/>
  <c r="AM66" i="39" a="1"/>
  <c r="AM66" i="39" s="1"/>
  <c r="AN66" i="39" a="1"/>
  <c r="AN66" i="39" s="1"/>
  <c r="AD67" i="39"/>
  <c r="AE67" i="39" s="1"/>
  <c r="AF67" i="39" s="1"/>
  <c r="AG67" i="39" s="1"/>
  <c r="AH67" i="39" s="1"/>
  <c r="AL67" i="39"/>
  <c r="AL66" i="38"/>
  <c r="AC67" i="38"/>
  <c r="AM65" i="38" a="1"/>
  <c r="AM65" i="38" s="1"/>
  <c r="AN65" i="38" a="1"/>
  <c r="AN65" i="38" s="1"/>
  <c r="AO65" i="38" a="1"/>
  <c r="AO65" i="38" s="1"/>
  <c r="AC69" i="37"/>
  <c r="AL68" i="37"/>
  <c r="AN67" i="37" a="1"/>
  <c r="AN67" i="37" s="1"/>
  <c r="AO67" i="37" a="1"/>
  <c r="AO67" i="37" s="1"/>
  <c r="AM67" i="37" a="1"/>
  <c r="AM67" i="37" s="1"/>
  <c r="AD69" i="36"/>
  <c r="AE69" i="36" s="1"/>
  <c r="AF69" i="36" s="1"/>
  <c r="AG69" i="36" s="1"/>
  <c r="AH69" i="36" s="1"/>
  <c r="AL69" i="36"/>
  <c r="AN68" i="36" a="1"/>
  <c r="AN68" i="36" s="1"/>
  <c r="AO68" i="36" a="1"/>
  <c r="AO68" i="36" s="1"/>
  <c r="AM68" i="36" a="1"/>
  <c r="AM68" i="36" s="1"/>
  <c r="AI67" i="35"/>
  <c r="AO67" i="35" a="1"/>
  <c r="AO67" i="35" s="1"/>
  <c r="AM66" i="34" a="1"/>
  <c r="AM66" i="34" s="1"/>
  <c r="AO66" i="34" a="1"/>
  <c r="AO66" i="34" s="1"/>
  <c r="AN66" i="34" a="1"/>
  <c r="AN66" i="34" s="1"/>
  <c r="AD67" i="34"/>
  <c r="AE67" i="34" s="1"/>
  <c r="AF67" i="34" s="1"/>
  <c r="AG67" i="34" s="1"/>
  <c r="AH67" i="34" s="1"/>
  <c r="AL67" i="34"/>
  <c r="AN62" i="33" a="1"/>
  <c r="AN62" i="33" s="1"/>
  <c r="AO62" i="33" a="1"/>
  <c r="AO62" i="33" s="1"/>
  <c r="AM62" i="33" a="1"/>
  <c r="AM62" i="33" s="1"/>
  <c r="AD63" i="33"/>
  <c r="AE63" i="33" s="1"/>
  <c r="AF63" i="33" s="1"/>
  <c r="AG63" i="33" s="1"/>
  <c r="AH63" i="33" s="1"/>
  <c r="AL63" i="33"/>
  <c r="AL64" i="32"/>
  <c r="AC65" i="32"/>
  <c r="AN63" i="32" a="1"/>
  <c r="AN63" i="32" s="1"/>
  <c r="AM63" i="32" a="1"/>
  <c r="AM63" i="32" s="1"/>
  <c r="AO63" i="32" a="1"/>
  <c r="AO63" i="32" s="1"/>
  <c r="AN64" i="31" a="1"/>
  <c r="AN64" i="31" s="1"/>
  <c r="AO64" i="31" a="1"/>
  <c r="AO64" i="31" s="1"/>
  <c r="AM64" i="31" a="1"/>
  <c r="AM64" i="31" s="1"/>
  <c r="AL65" i="31"/>
  <c r="AD65" i="31"/>
  <c r="AE65" i="31" s="1"/>
  <c r="AF65" i="31" s="1"/>
  <c r="AG65" i="31" s="1"/>
  <c r="AH65" i="31" s="1"/>
  <c r="AO66" i="30" a="1"/>
  <c r="AO66" i="30" s="1"/>
  <c r="AN66" i="30" a="1"/>
  <c r="AN66" i="30" s="1"/>
  <c r="AM66" i="30" a="1"/>
  <c r="AM66" i="30" s="1"/>
  <c r="AL67" i="30"/>
  <c r="AD67" i="30"/>
  <c r="AE67" i="30" s="1"/>
  <c r="AF67" i="30" s="1"/>
  <c r="AG67" i="30" s="1"/>
  <c r="AH67" i="30" s="1"/>
  <c r="AM64" i="29" a="1"/>
  <c r="AM64" i="29" s="1"/>
  <c r="AO64" i="29" a="1"/>
  <c r="AO64" i="29" s="1"/>
  <c r="AN64" i="29" a="1"/>
  <c r="AN64" i="29" s="1"/>
  <c r="AD65" i="29"/>
  <c r="AE65" i="29" s="1"/>
  <c r="AF65" i="29" s="1"/>
  <c r="AG65" i="29" s="1"/>
  <c r="AH65" i="29" s="1"/>
  <c r="AL65" i="29"/>
  <c r="AL68" i="28"/>
  <c r="AC69" i="28"/>
  <c r="AO67" i="28" a="1"/>
  <c r="AO67" i="28" s="1"/>
  <c r="AD65" i="27"/>
  <c r="AE65" i="27" s="1"/>
  <c r="AF65" i="27" s="1"/>
  <c r="AG65" i="27" s="1"/>
  <c r="AH65" i="27" s="1"/>
  <c r="AL65" i="27"/>
  <c r="AO64" i="27" a="1"/>
  <c r="AO64" i="27" s="1"/>
  <c r="AN64" i="27" a="1"/>
  <c r="AN64" i="27" s="1"/>
  <c r="AM64" i="27" a="1"/>
  <c r="AM64" i="27" s="1"/>
  <c r="AL65" i="26"/>
  <c r="AD65" i="26"/>
  <c r="AE65" i="26" s="1"/>
  <c r="AF65" i="26" s="1"/>
  <c r="AG65" i="26" s="1"/>
  <c r="AH65" i="26" s="1"/>
  <c r="AN64" i="26" a="1"/>
  <c r="AN64" i="26" s="1"/>
  <c r="AM64" i="26" a="1"/>
  <c r="AM64" i="26" s="1"/>
  <c r="AO64" i="26" a="1"/>
  <c r="AO64" i="26" s="1"/>
  <c r="AI69" i="25"/>
  <c r="AN69" i="25" a="1"/>
  <c r="AN69" i="25" s="1"/>
  <c r="AM69" i="25" a="1"/>
  <c r="AM69" i="25" s="1"/>
  <c r="AO69" i="25" a="1"/>
  <c r="AO69" i="25" s="1"/>
  <c r="AI71" i="24"/>
  <c r="AM71" i="24" a="1"/>
  <c r="AM71" i="24" s="1"/>
  <c r="AI67" i="23"/>
  <c r="AN67" i="23" s="1" a="1"/>
  <c r="AN67" i="23" s="1"/>
  <c r="AI67" i="39" l="1"/>
  <c r="AO67" i="39" a="1"/>
  <c r="AO67" i="39" s="1"/>
  <c r="AD67" i="38"/>
  <c r="AE67" i="38" s="1"/>
  <c r="AF67" i="38" s="1"/>
  <c r="AG67" i="38" s="1"/>
  <c r="AH67" i="38" s="1"/>
  <c r="AL67" i="38"/>
  <c r="AN66" i="38" a="1"/>
  <c r="AN66" i="38" s="1"/>
  <c r="AO66" i="38" a="1"/>
  <c r="AO66" i="38" s="1"/>
  <c r="AM66" i="38" a="1"/>
  <c r="AM66" i="38" s="1"/>
  <c r="AN68" i="37" a="1"/>
  <c r="AN68" i="37" s="1"/>
  <c r="AO68" i="37" a="1"/>
  <c r="AO68" i="37" s="1"/>
  <c r="AM68" i="37" a="1"/>
  <c r="AM68" i="37" s="1"/>
  <c r="AL69" i="37"/>
  <c r="AD69" i="37"/>
  <c r="AE69" i="37" s="1"/>
  <c r="AF69" i="37" s="1"/>
  <c r="AG69" i="37" s="1"/>
  <c r="AH69" i="37" s="1"/>
  <c r="AI69" i="36"/>
  <c r="AN69" i="36" a="1"/>
  <c r="AN69" i="36" s="1"/>
  <c r="AO69" i="36" a="1"/>
  <c r="AO69" i="36" s="1"/>
  <c r="AC69" i="35"/>
  <c r="AL68" i="35"/>
  <c r="AN67" i="35" a="1"/>
  <c r="AN67" i="35" s="1"/>
  <c r="AM67" i="35" a="1"/>
  <c r="AM67" i="35" s="1"/>
  <c r="AI67" i="34"/>
  <c r="AI63" i="33"/>
  <c r="AO63" i="33" s="1" a="1"/>
  <c r="AO63" i="33" s="1"/>
  <c r="AN64" i="32" a="1"/>
  <c r="AN64" i="32" s="1"/>
  <c r="AM64" i="32" a="1"/>
  <c r="AM64" i="32" s="1"/>
  <c r="AO64" i="32" a="1"/>
  <c r="AO64" i="32" s="1"/>
  <c r="AD65" i="32"/>
  <c r="AE65" i="32" s="1"/>
  <c r="AF65" i="32" s="1"/>
  <c r="AG65" i="32" s="1"/>
  <c r="AH65" i="32" s="1"/>
  <c r="AL65" i="32"/>
  <c r="AI65" i="31"/>
  <c r="AI67" i="30"/>
  <c r="AN67" i="30" s="1" a="1"/>
  <c r="AN67" i="30" s="1"/>
  <c r="AI65" i="29"/>
  <c r="AN65" i="29" a="1"/>
  <c r="AN65" i="29" s="1"/>
  <c r="AD69" i="28"/>
  <c r="AE69" i="28" s="1"/>
  <c r="AF69" i="28" s="1"/>
  <c r="AG69" i="28" s="1"/>
  <c r="AH69" i="28" s="1"/>
  <c r="AL69" i="28"/>
  <c r="AO68" i="28" a="1"/>
  <c r="AO68" i="28" s="1"/>
  <c r="AN68" i="28" a="1"/>
  <c r="AN68" i="28" s="1"/>
  <c r="AM68" i="28" a="1"/>
  <c r="AM68" i="28" s="1"/>
  <c r="AI65" i="27"/>
  <c r="AN65" i="27" a="1"/>
  <c r="AN65" i="27" s="1"/>
  <c r="AI65" i="26"/>
  <c r="AL70" i="25"/>
  <c r="AC71" i="25"/>
  <c r="AL72" i="24"/>
  <c r="AC73" i="24"/>
  <c r="AN71" i="24" a="1"/>
  <c r="AN71" i="24" s="1"/>
  <c r="AO71" i="24" a="1"/>
  <c r="AO71" i="24" s="1"/>
  <c r="AC69" i="23"/>
  <c r="AL68" i="23"/>
  <c r="AM67" i="23" a="1"/>
  <c r="AM67" i="23" s="1"/>
  <c r="AO67" i="23" a="1"/>
  <c r="AO67" i="23" s="1"/>
  <c r="AL68" i="39" l="1"/>
  <c r="AC69" i="39"/>
  <c r="AM67" i="39" a="1"/>
  <c r="AM67" i="39" s="1"/>
  <c r="AN67" i="39" a="1"/>
  <c r="AN67" i="39" s="1"/>
  <c r="AI67" i="38"/>
  <c r="AO67" i="38" s="1" a="1"/>
  <c r="AO67" i="38" s="1"/>
  <c r="AI69" i="37"/>
  <c r="AO69" i="37" s="1" a="1"/>
  <c r="AO69" i="37" s="1"/>
  <c r="AL70" i="36"/>
  <c r="AC71" i="36"/>
  <c r="AM69" i="36" a="1"/>
  <c r="AM69" i="36" s="1"/>
  <c r="AN68" i="35" a="1"/>
  <c r="AN68" i="35" s="1"/>
  <c r="AO68" i="35" a="1"/>
  <c r="AO68" i="35" s="1"/>
  <c r="AM68" i="35" a="1"/>
  <c r="AM68" i="35" s="1"/>
  <c r="AL69" i="35"/>
  <c r="AD69" i="35"/>
  <c r="AE69" i="35" s="1"/>
  <c r="AF69" i="35" s="1"/>
  <c r="AG69" i="35" s="1"/>
  <c r="AH69" i="35" s="1"/>
  <c r="AC69" i="34"/>
  <c r="AL68" i="34"/>
  <c r="AM67" i="34" a="1"/>
  <c r="AM67" i="34" s="1"/>
  <c r="AO67" i="34" a="1"/>
  <c r="AO67" i="34" s="1"/>
  <c r="AN67" i="34" a="1"/>
  <c r="AN67" i="34" s="1"/>
  <c r="AC65" i="33"/>
  <c r="AL64" i="33"/>
  <c r="AM63" i="33" a="1"/>
  <c r="AM63" i="33" s="1"/>
  <c r="AN63" i="33" a="1"/>
  <c r="AN63" i="33" s="1"/>
  <c r="AI65" i="32"/>
  <c r="AN65" i="32" a="1"/>
  <c r="AN65" i="32" s="1"/>
  <c r="AO65" i="32" a="1"/>
  <c r="AO65" i="32" s="1"/>
  <c r="AC67" i="31"/>
  <c r="AL66" i="31"/>
  <c r="AN65" i="31" a="1"/>
  <c r="AN65" i="31" s="1"/>
  <c r="AM65" i="31" a="1"/>
  <c r="AM65" i="31" s="1"/>
  <c r="AO65" i="31" a="1"/>
  <c r="AO65" i="31" s="1"/>
  <c r="AC69" i="30"/>
  <c r="AL68" i="30"/>
  <c r="AM67" i="30" a="1"/>
  <c r="AM67" i="30" s="1"/>
  <c r="AO67" i="30" a="1"/>
  <c r="AO67" i="30" s="1"/>
  <c r="AC67" i="29"/>
  <c r="AL66" i="29"/>
  <c r="AM65" i="29" a="1"/>
  <c r="AM65" i="29" s="1"/>
  <c r="AO65" i="29" a="1"/>
  <c r="AO65" i="29" s="1"/>
  <c r="AI69" i="28"/>
  <c r="AO69" i="28" a="1"/>
  <c r="AO69" i="28" s="1"/>
  <c r="AC67" i="27"/>
  <c r="AL66" i="27"/>
  <c r="AM65" i="27" a="1"/>
  <c r="AM65" i="27" s="1"/>
  <c r="AO65" i="27" a="1"/>
  <c r="AO65" i="27" s="1"/>
  <c r="AC67" i="26"/>
  <c r="AL66" i="26"/>
  <c r="AM65" i="26" a="1"/>
  <c r="AM65" i="26" s="1"/>
  <c r="AN65" i="26" a="1"/>
  <c r="AN65" i="26" s="1"/>
  <c r="AO65" i="26" a="1"/>
  <c r="AO65" i="26" s="1"/>
  <c r="AL71" i="25"/>
  <c r="AD71" i="25"/>
  <c r="AE71" i="25" s="1"/>
  <c r="AF71" i="25" s="1"/>
  <c r="AG71" i="25" s="1"/>
  <c r="AH71" i="25" s="1"/>
  <c r="AO70" i="25" a="1"/>
  <c r="AO70" i="25" s="1"/>
  <c r="AN70" i="25" a="1"/>
  <c r="AN70" i="25" s="1"/>
  <c r="AM70" i="25" a="1"/>
  <c r="AM70" i="25" s="1"/>
  <c r="AL73" i="24"/>
  <c r="AD73" i="24"/>
  <c r="AE73" i="24" s="1"/>
  <c r="AF73" i="24" s="1"/>
  <c r="AG73" i="24" s="1"/>
  <c r="AH73" i="24" s="1"/>
  <c r="AN72" i="24" a="1"/>
  <c r="AN72" i="24" s="1"/>
  <c r="AM72" i="24" a="1"/>
  <c r="AM72" i="24" s="1"/>
  <c r="AO72" i="24" a="1"/>
  <c r="AO72" i="24" s="1"/>
  <c r="AM68" i="23" a="1"/>
  <c r="AM68" i="23" s="1"/>
  <c r="AN68" i="23" a="1"/>
  <c r="AN68" i="23" s="1"/>
  <c r="AO68" i="23" a="1"/>
  <c r="AO68" i="23" s="1"/>
  <c r="AL69" i="23"/>
  <c r="AD69" i="23"/>
  <c r="AE69" i="23" s="1"/>
  <c r="AF69" i="23" s="1"/>
  <c r="AG69" i="23" s="1"/>
  <c r="AH69" i="23" s="1"/>
  <c r="AD69" i="39" l="1"/>
  <c r="AE69" i="39" s="1"/>
  <c r="AF69" i="39" s="1"/>
  <c r="AG69" i="39" s="1"/>
  <c r="AH69" i="39" s="1"/>
  <c r="AL69" i="39"/>
  <c r="AO68" i="39" a="1"/>
  <c r="AO68" i="39" s="1"/>
  <c r="AM68" i="39" a="1"/>
  <c r="AM68" i="39" s="1"/>
  <c r="AN68" i="39" a="1"/>
  <c r="AN68" i="39" s="1"/>
  <c r="AC69" i="38"/>
  <c r="AL68" i="38"/>
  <c r="AM67" i="38" a="1"/>
  <c r="AM67" i="38" s="1"/>
  <c r="AN67" i="38" a="1"/>
  <c r="AN67" i="38" s="1"/>
  <c r="AC71" i="37"/>
  <c r="AL70" i="37"/>
  <c r="AM69" i="37" a="1"/>
  <c r="AM69" i="37" s="1"/>
  <c r="AN69" i="37" a="1"/>
  <c r="AN69" i="37" s="1"/>
  <c r="AD71" i="36"/>
  <c r="AE71" i="36" s="1"/>
  <c r="AF71" i="36" s="1"/>
  <c r="AG71" i="36" s="1"/>
  <c r="AH71" i="36" s="1"/>
  <c r="AL71" i="36"/>
  <c r="AM70" i="36" a="1"/>
  <c r="AM70" i="36" s="1"/>
  <c r="AO70" i="36" a="1"/>
  <c r="AO70" i="36" s="1"/>
  <c r="AN70" i="36" a="1"/>
  <c r="AN70" i="36" s="1"/>
  <c r="AI69" i="35"/>
  <c r="AN69" i="35" a="1"/>
  <c r="AN69" i="35" s="1"/>
  <c r="AD69" i="34"/>
  <c r="AE69" i="34" s="1"/>
  <c r="AF69" i="34" s="1"/>
  <c r="AG69" i="34" s="1"/>
  <c r="AH69" i="34" s="1"/>
  <c r="AL69" i="34"/>
  <c r="AM68" i="34" a="1"/>
  <c r="AM68" i="34" s="1"/>
  <c r="AO68" i="34" a="1"/>
  <c r="AO68" i="34" s="1"/>
  <c r="AN68" i="34" a="1"/>
  <c r="AN68" i="34" s="1"/>
  <c r="AO64" i="33" a="1"/>
  <c r="AO64" i="33" s="1"/>
  <c r="AN64" i="33" a="1"/>
  <c r="AN64" i="33" s="1"/>
  <c r="AM64" i="33" a="1"/>
  <c r="AM64" i="33" s="1"/>
  <c r="AL65" i="33"/>
  <c r="AD65" i="33"/>
  <c r="AE65" i="33" s="1"/>
  <c r="AF65" i="33" s="1"/>
  <c r="AG65" i="33" s="1"/>
  <c r="AH65" i="33" s="1"/>
  <c r="AL66" i="32"/>
  <c r="AC67" i="32"/>
  <c r="AM65" i="32" a="1"/>
  <c r="AM65" i="32" s="1"/>
  <c r="AO66" i="31" a="1"/>
  <c r="AO66" i="31" s="1"/>
  <c r="AM66" i="31" a="1"/>
  <c r="AM66" i="31" s="1"/>
  <c r="AN66" i="31" a="1"/>
  <c r="AN66" i="31" s="1"/>
  <c r="AD67" i="31"/>
  <c r="AE67" i="31" s="1"/>
  <c r="AF67" i="31" s="1"/>
  <c r="AG67" i="31" s="1"/>
  <c r="AH67" i="31" s="1"/>
  <c r="AL67" i="31"/>
  <c r="AN68" i="30" a="1"/>
  <c r="AN68" i="30" s="1"/>
  <c r="AM68" i="30" a="1"/>
  <c r="AM68" i="30" s="1"/>
  <c r="AO68" i="30" a="1"/>
  <c r="AO68" i="30" s="1"/>
  <c r="AL69" i="30"/>
  <c r="AD69" i="30"/>
  <c r="AE69" i="30" s="1"/>
  <c r="AF69" i="30" s="1"/>
  <c r="AG69" i="30" s="1"/>
  <c r="AH69" i="30" s="1"/>
  <c r="AN66" i="29" a="1"/>
  <c r="AN66" i="29" s="1"/>
  <c r="AO66" i="29" a="1"/>
  <c r="AO66" i="29" s="1"/>
  <c r="AM66" i="29" a="1"/>
  <c r="AM66" i="29" s="1"/>
  <c r="AL67" i="29"/>
  <c r="AD67" i="29"/>
  <c r="AE67" i="29" s="1"/>
  <c r="AF67" i="29" s="1"/>
  <c r="AG67" i="29" s="1"/>
  <c r="AH67" i="29" s="1"/>
  <c r="AL70" i="28"/>
  <c r="AC71" i="28"/>
  <c r="AM69" i="28" a="1"/>
  <c r="AM69" i="28" s="1"/>
  <c r="AN69" i="28" a="1"/>
  <c r="AN69" i="28" s="1"/>
  <c r="AM66" i="27" a="1"/>
  <c r="AM66" i="27" s="1"/>
  <c r="AO66" i="27" a="1"/>
  <c r="AO66" i="27" s="1"/>
  <c r="AN66" i="27" a="1"/>
  <c r="AN66" i="27" s="1"/>
  <c r="AL67" i="27"/>
  <c r="AD67" i="27"/>
  <c r="AE67" i="27" s="1"/>
  <c r="AF67" i="27" s="1"/>
  <c r="AG67" i="27" s="1"/>
  <c r="AH67" i="27" s="1"/>
  <c r="AO66" i="26" a="1"/>
  <c r="AO66" i="26" s="1"/>
  <c r="AN66" i="26" a="1"/>
  <c r="AN66" i="26" s="1"/>
  <c r="AM66" i="26" a="1"/>
  <c r="AM66" i="26" s="1"/>
  <c r="AL67" i="26"/>
  <c r="AD67" i="26"/>
  <c r="AE67" i="26" s="1"/>
  <c r="AF67" i="26" s="1"/>
  <c r="AG67" i="26" s="1"/>
  <c r="AH67" i="26" s="1"/>
  <c r="AI71" i="25"/>
  <c r="AI73" i="24"/>
  <c r="AO73" i="24" a="1"/>
  <c r="AO73" i="24" s="1"/>
  <c r="AI69" i="23"/>
  <c r="AN69" i="23" s="1" a="1"/>
  <c r="AN69" i="23" s="1"/>
  <c r="AI69" i="39" l="1"/>
  <c r="AN68" i="38" a="1"/>
  <c r="AN68" i="38" s="1"/>
  <c r="AO68" i="38" a="1"/>
  <c r="AO68" i="38" s="1"/>
  <c r="AM68" i="38" a="1"/>
  <c r="AM68" i="38" s="1"/>
  <c r="AL69" i="38"/>
  <c r="AD69" i="38"/>
  <c r="AE69" i="38" s="1"/>
  <c r="AF69" i="38" s="1"/>
  <c r="AG69" i="38" s="1"/>
  <c r="AH69" i="38" s="1"/>
  <c r="AO70" i="37" a="1"/>
  <c r="AO70" i="37" s="1"/>
  <c r="AM70" i="37" a="1"/>
  <c r="AM70" i="37" s="1"/>
  <c r="AN70" i="37" a="1"/>
  <c r="AN70" i="37" s="1"/>
  <c r="AL71" i="37"/>
  <c r="AD71" i="37"/>
  <c r="AE71" i="37" s="1"/>
  <c r="AF71" i="37" s="1"/>
  <c r="AG71" i="37" s="1"/>
  <c r="AH71" i="37" s="1"/>
  <c r="AI71" i="36"/>
  <c r="AO71" i="36" a="1"/>
  <c r="AO71" i="36" s="1"/>
  <c r="AC71" i="35"/>
  <c r="AL70" i="35"/>
  <c r="AM69" i="35" a="1"/>
  <c r="AM69" i="35" s="1"/>
  <c r="AO69" i="35" a="1"/>
  <c r="AO69" i="35" s="1"/>
  <c r="AI69" i="34"/>
  <c r="AI65" i="33"/>
  <c r="AM65" i="33" a="1"/>
  <c r="AM65" i="33" s="1"/>
  <c r="AO65" i="33" a="1"/>
  <c r="AO65" i="33" s="1"/>
  <c r="AD67" i="32"/>
  <c r="AE67" i="32" s="1"/>
  <c r="AF67" i="32" s="1"/>
  <c r="AG67" i="32" s="1"/>
  <c r="AH67" i="32" s="1"/>
  <c r="AL67" i="32"/>
  <c r="AO66" i="32" a="1"/>
  <c r="AO66" i="32" s="1"/>
  <c r="AN66" i="32" a="1"/>
  <c r="AN66" i="32" s="1"/>
  <c r="AM66" i="32" a="1"/>
  <c r="AM66" i="32" s="1"/>
  <c r="AI67" i="31"/>
  <c r="AM67" i="31" s="1" a="1"/>
  <c r="AM67" i="31" s="1"/>
  <c r="AI69" i="30"/>
  <c r="AN69" i="30" a="1"/>
  <c r="AN69" i="30" s="1"/>
  <c r="AO69" i="30" a="1"/>
  <c r="AO69" i="30" s="1"/>
  <c r="AI67" i="29"/>
  <c r="AN67" i="29" a="1"/>
  <c r="AN67" i="29" s="1"/>
  <c r="AO67" i="29" a="1"/>
  <c r="AO67" i="29" s="1"/>
  <c r="AL71" i="28"/>
  <c r="AD71" i="28"/>
  <c r="AE71" i="28" s="1"/>
  <c r="AF71" i="28" s="1"/>
  <c r="AG71" i="28" s="1"/>
  <c r="AH71" i="28" s="1"/>
  <c r="AN70" i="28" a="1"/>
  <c r="AN70" i="28" s="1"/>
  <c r="AO70" i="28" a="1"/>
  <c r="AO70" i="28" s="1"/>
  <c r="AM70" i="28" a="1"/>
  <c r="AM70" i="28" s="1"/>
  <c r="AI67" i="27"/>
  <c r="AN67" i="27" a="1"/>
  <c r="AN67" i="27" s="1"/>
  <c r="AI67" i="26"/>
  <c r="AM67" i="26" a="1"/>
  <c r="AM67" i="26" s="1"/>
  <c r="AC73" i="25"/>
  <c r="AL72" i="25"/>
  <c r="AO71" i="25" a="1"/>
  <c r="AO71" i="25" s="1"/>
  <c r="AN71" i="25" a="1"/>
  <c r="AN71" i="25" s="1"/>
  <c r="AM71" i="25" a="1"/>
  <c r="AM71" i="25" s="1"/>
  <c r="AC75" i="24"/>
  <c r="AL74" i="24"/>
  <c r="AN73" i="24" a="1"/>
  <c r="AN73" i="24" s="1"/>
  <c r="AM73" i="24" a="1"/>
  <c r="AM73" i="24" s="1"/>
  <c r="AM69" i="23" a="1"/>
  <c r="AM69" i="23" s="1"/>
  <c r="AL70" i="23"/>
  <c r="AC71" i="23"/>
  <c r="AO69" i="23" a="1"/>
  <c r="AO69" i="23" s="1"/>
  <c r="AC71" i="39" l="1"/>
  <c r="AL70" i="39"/>
  <c r="AO69" i="39" a="1"/>
  <c r="AO69" i="39" s="1"/>
  <c r="AM69" i="39" a="1"/>
  <c r="AM69" i="39" s="1"/>
  <c r="AN69" i="39" a="1"/>
  <c r="AN69" i="39" s="1"/>
  <c r="AM69" i="38" a="1"/>
  <c r="AM69" i="38" s="1"/>
  <c r="AI69" i="38"/>
  <c r="AI71" i="37"/>
  <c r="AC73" i="36"/>
  <c r="AL72" i="36"/>
  <c r="AN71" i="36" a="1"/>
  <c r="AN71" i="36" s="1"/>
  <c r="AM71" i="36" a="1"/>
  <c r="AM71" i="36" s="1"/>
  <c r="AN70" i="35" a="1"/>
  <c r="AN70" i="35" s="1"/>
  <c r="AO70" i="35" a="1"/>
  <c r="AO70" i="35" s="1"/>
  <c r="AM70" i="35" a="1"/>
  <c r="AM70" i="35" s="1"/>
  <c r="AL71" i="35"/>
  <c r="AD71" i="35"/>
  <c r="AE71" i="35" s="1"/>
  <c r="AF71" i="35" s="1"/>
  <c r="AG71" i="35" s="1"/>
  <c r="AH71" i="35" s="1"/>
  <c r="AL70" i="34"/>
  <c r="AC71" i="34"/>
  <c r="AO69" i="34" a="1"/>
  <c r="AO69" i="34" s="1"/>
  <c r="AN69" i="34" a="1"/>
  <c r="AN69" i="34" s="1"/>
  <c r="AM69" i="34" a="1"/>
  <c r="AM69" i="34" s="1"/>
  <c r="AL66" i="33"/>
  <c r="AC67" i="33"/>
  <c r="AN65" i="33" a="1"/>
  <c r="AN65" i="33" s="1"/>
  <c r="AI67" i="32"/>
  <c r="AO67" i="32" a="1"/>
  <c r="AO67" i="32" s="1"/>
  <c r="AC69" i="31"/>
  <c r="AL68" i="31"/>
  <c r="AO67" i="31" a="1"/>
  <c r="AO67" i="31" s="1"/>
  <c r="AN67" i="31" a="1"/>
  <c r="AN67" i="31" s="1"/>
  <c r="AC71" i="30"/>
  <c r="AL70" i="30"/>
  <c r="AM69" i="30" a="1"/>
  <c r="AM69" i="30" s="1"/>
  <c r="AL68" i="29"/>
  <c r="AC69" i="29"/>
  <c r="AM67" i="29" a="1"/>
  <c r="AM67" i="29" s="1"/>
  <c r="AI71" i="28"/>
  <c r="AN71" i="28" a="1"/>
  <c r="AN71" i="28" s="1"/>
  <c r="AO71" i="28" a="1"/>
  <c r="AO71" i="28" s="1"/>
  <c r="AL68" i="27"/>
  <c r="AC69" i="27"/>
  <c r="AO67" i="27" a="1"/>
  <c r="AO67" i="27" s="1"/>
  <c r="AM67" i="27" a="1"/>
  <c r="AM67" i="27" s="1"/>
  <c r="AL68" i="26"/>
  <c r="AC69" i="26"/>
  <c r="AO67" i="26" a="1"/>
  <c r="AO67" i="26" s="1"/>
  <c r="AN67" i="26" a="1"/>
  <c r="AN67" i="26" s="1"/>
  <c r="AO72" i="25" a="1"/>
  <c r="AO72" i="25" s="1"/>
  <c r="AN72" i="25" a="1"/>
  <c r="AN72" i="25" s="1"/>
  <c r="AM72" i="25" a="1"/>
  <c r="AM72" i="25" s="1"/>
  <c r="AD73" i="25"/>
  <c r="AE73" i="25" s="1"/>
  <c r="AF73" i="25" s="1"/>
  <c r="AG73" i="25" s="1"/>
  <c r="AH73" i="25" s="1"/>
  <c r="AL73" i="25"/>
  <c r="AO74" i="24" a="1"/>
  <c r="AO74" i="24" s="1"/>
  <c r="AN74" i="24" a="1"/>
  <c r="AN74" i="24" s="1"/>
  <c r="AM74" i="24" a="1"/>
  <c r="AM74" i="24" s="1"/>
  <c r="AD75" i="24"/>
  <c r="AE75" i="24" s="1"/>
  <c r="AF75" i="24" s="1"/>
  <c r="AG75" i="24" s="1"/>
  <c r="AH75" i="24" s="1"/>
  <c r="AL75" i="24"/>
  <c r="AD71" i="23"/>
  <c r="AE71" i="23" s="1"/>
  <c r="AF71" i="23" s="1"/>
  <c r="AG71" i="23" s="1"/>
  <c r="AH71" i="23" s="1"/>
  <c r="AL71" i="23"/>
  <c r="AN70" i="23" a="1"/>
  <c r="AN70" i="23" s="1"/>
  <c r="AM70" i="23" a="1"/>
  <c r="AM70" i="23" s="1"/>
  <c r="AO70" i="23" a="1"/>
  <c r="AO70" i="23" s="1"/>
  <c r="AN70" i="39" l="1" a="1"/>
  <c r="AN70" i="39" s="1"/>
  <c r="AM70" i="39" a="1"/>
  <c r="AM70" i="39" s="1"/>
  <c r="AO70" i="39" a="1"/>
  <c r="AO70" i="39" s="1"/>
  <c r="AL71" i="39"/>
  <c r="AD71" i="39"/>
  <c r="AE71" i="39" s="1"/>
  <c r="AF71" i="39" s="1"/>
  <c r="AG71" i="39" s="1"/>
  <c r="AH71" i="39" s="1"/>
  <c r="AL70" i="38"/>
  <c r="AC71" i="38"/>
  <c r="AO69" i="38" a="1"/>
  <c r="AO69" i="38" s="1"/>
  <c r="AN69" i="38" a="1"/>
  <c r="AN69" i="38" s="1"/>
  <c r="AL72" i="37"/>
  <c r="AC73" i="37"/>
  <c r="AO71" i="37" a="1"/>
  <c r="AO71" i="37" s="1"/>
  <c r="AM71" i="37" a="1"/>
  <c r="AM71" i="37" s="1"/>
  <c r="AN71" i="37" a="1"/>
  <c r="AN71" i="37" s="1"/>
  <c r="AO72" i="36" a="1"/>
  <c r="AO72" i="36" s="1"/>
  <c r="AM72" i="36" a="1"/>
  <c r="AM72" i="36" s="1"/>
  <c r="AN72" i="36" a="1"/>
  <c r="AN72" i="36" s="1"/>
  <c r="AD73" i="36"/>
  <c r="AE73" i="36" s="1"/>
  <c r="AF73" i="36" s="1"/>
  <c r="AG73" i="36" s="1"/>
  <c r="AH73" i="36" s="1"/>
  <c r="AL73" i="36"/>
  <c r="AM71" i="35" a="1"/>
  <c r="AM71" i="35" s="1"/>
  <c r="AI71" i="35"/>
  <c r="AN71" i="35" a="1"/>
  <c r="AN71" i="35" s="1"/>
  <c r="AO71" i="35" a="1"/>
  <c r="AO71" i="35" s="1"/>
  <c r="AM70" i="34" a="1"/>
  <c r="AM70" i="34" s="1"/>
  <c r="AO70" i="34" a="1"/>
  <c r="AO70" i="34" s="1"/>
  <c r="AN70" i="34" a="1"/>
  <c r="AN70" i="34" s="1"/>
  <c r="AL71" i="34"/>
  <c r="AD71" i="34"/>
  <c r="AE71" i="34" s="1"/>
  <c r="AF71" i="34" s="1"/>
  <c r="AG71" i="34" s="1"/>
  <c r="AH71" i="34" s="1"/>
  <c r="AL67" i="33"/>
  <c r="AD67" i="33"/>
  <c r="AE67" i="33" s="1"/>
  <c r="AF67" i="33" s="1"/>
  <c r="AG67" i="33" s="1"/>
  <c r="AH67" i="33" s="1"/>
  <c r="AN66" i="33" a="1"/>
  <c r="AN66" i="33" s="1"/>
  <c r="AO66" i="33" a="1"/>
  <c r="AO66" i="33" s="1"/>
  <c r="AM66" i="33" a="1"/>
  <c r="AM66" i="33" s="1"/>
  <c r="AC69" i="32"/>
  <c r="AL68" i="32"/>
  <c r="AM67" i="32" a="1"/>
  <c r="AM67" i="32" s="1"/>
  <c r="AN67" i="32" a="1"/>
  <c r="AN67" i="32" s="1"/>
  <c r="AL69" i="31"/>
  <c r="AD69" i="31"/>
  <c r="AE69" i="31" s="1"/>
  <c r="AF69" i="31" s="1"/>
  <c r="AG69" i="31" s="1"/>
  <c r="AH69" i="31" s="1"/>
  <c r="AM68" i="31" a="1"/>
  <c r="AM68" i="31" s="1"/>
  <c r="AO68" i="31" a="1"/>
  <c r="AO68" i="31" s="1"/>
  <c r="AN68" i="31" a="1"/>
  <c r="AN68" i="31" s="1"/>
  <c r="AN70" i="30" a="1"/>
  <c r="AN70" i="30" s="1"/>
  <c r="AM70" i="30" a="1"/>
  <c r="AM70" i="30" s="1"/>
  <c r="AO70" i="30" a="1"/>
  <c r="AO70" i="30" s="1"/>
  <c r="AD71" i="30"/>
  <c r="AE71" i="30" s="1"/>
  <c r="AF71" i="30" s="1"/>
  <c r="AG71" i="30" s="1"/>
  <c r="AH71" i="30" s="1"/>
  <c r="AL71" i="30"/>
  <c r="AL69" i="29"/>
  <c r="AD69" i="29"/>
  <c r="AE69" i="29" s="1"/>
  <c r="AF69" i="29" s="1"/>
  <c r="AG69" i="29" s="1"/>
  <c r="AH69" i="29" s="1"/>
  <c r="AO68" i="29" a="1"/>
  <c r="AO68" i="29" s="1"/>
  <c r="AM68" i="29" a="1"/>
  <c r="AM68" i="29" s="1"/>
  <c r="AN68" i="29" a="1"/>
  <c r="AN68" i="29" s="1"/>
  <c r="AL72" i="28"/>
  <c r="AC73" i="28"/>
  <c r="AM71" i="28" a="1"/>
  <c r="AM71" i="28" s="1"/>
  <c r="AL69" i="27"/>
  <c r="AD69" i="27"/>
  <c r="AE69" i="27" s="1"/>
  <c r="AF69" i="27" s="1"/>
  <c r="AG69" i="27" s="1"/>
  <c r="AH69" i="27" s="1"/>
  <c r="AM68" i="27" a="1"/>
  <c r="AM68" i="27" s="1"/>
  <c r="AN68" i="27" a="1"/>
  <c r="AN68" i="27" s="1"/>
  <c r="AO68" i="27" a="1"/>
  <c r="AO68" i="27" s="1"/>
  <c r="AL69" i="26"/>
  <c r="AD69" i="26"/>
  <c r="AE69" i="26" s="1"/>
  <c r="AF69" i="26" s="1"/>
  <c r="AG69" i="26" s="1"/>
  <c r="AH69" i="26" s="1"/>
  <c r="AN68" i="26" a="1"/>
  <c r="AN68" i="26" s="1"/>
  <c r="AO68" i="26" a="1"/>
  <c r="AO68" i="26" s="1"/>
  <c r="AM68" i="26" a="1"/>
  <c r="AM68" i="26" s="1"/>
  <c r="AI73" i="25"/>
  <c r="AN73" i="25" a="1"/>
  <c r="AN73" i="25" s="1"/>
  <c r="AI75" i="24"/>
  <c r="AM71" i="23" a="1"/>
  <c r="AM71" i="23" s="1"/>
  <c r="AO71" i="23" a="1"/>
  <c r="AO71" i="23" s="1"/>
  <c r="AI71" i="23"/>
  <c r="AI71" i="39" l="1"/>
  <c r="AD71" i="38"/>
  <c r="AE71" i="38" s="1"/>
  <c r="AF71" i="38" s="1"/>
  <c r="AG71" i="38" s="1"/>
  <c r="AH71" i="38" s="1"/>
  <c r="AL71" i="38"/>
  <c r="AO70" i="38" a="1"/>
  <c r="AO70" i="38" s="1"/>
  <c r="AN70" i="38" a="1"/>
  <c r="AN70" i="38" s="1"/>
  <c r="AM70" i="38" a="1"/>
  <c r="AM70" i="38" s="1"/>
  <c r="AD73" i="37"/>
  <c r="AE73" i="37" s="1"/>
  <c r="AF73" i="37" s="1"/>
  <c r="AG73" i="37" s="1"/>
  <c r="AH73" i="37" s="1"/>
  <c r="AL73" i="37"/>
  <c r="AO72" i="37" a="1"/>
  <c r="AO72" i="37" s="1"/>
  <c r="AN72" i="37" a="1"/>
  <c r="AN72" i="37" s="1"/>
  <c r="AM72" i="37" a="1"/>
  <c r="AM72" i="37" s="1"/>
  <c r="AI73" i="36"/>
  <c r="AN73" i="36" a="1"/>
  <c r="AN73" i="36" s="1"/>
  <c r="AO73" i="36" a="1"/>
  <c r="AO73" i="36" s="1"/>
  <c r="AL72" i="35"/>
  <c r="AC73" i="35"/>
  <c r="AI71" i="34"/>
  <c r="AI67" i="33"/>
  <c r="AN67" i="33" a="1"/>
  <c r="AN67" i="33" s="1"/>
  <c r="AO67" i="33" a="1"/>
  <c r="AO67" i="33" s="1"/>
  <c r="AM68" i="32" a="1"/>
  <c r="AM68" i="32" s="1"/>
  <c r="AO68" i="32" a="1"/>
  <c r="AO68" i="32" s="1"/>
  <c r="AN68" i="32" a="1"/>
  <c r="AN68" i="32" s="1"/>
  <c r="AL69" i="32"/>
  <c r="AD69" i="32"/>
  <c r="AE69" i="32" s="1"/>
  <c r="AF69" i="32" s="1"/>
  <c r="AG69" i="32" s="1"/>
  <c r="AH69" i="32" s="1"/>
  <c r="AI69" i="31"/>
  <c r="AM69" i="31" a="1"/>
  <c r="AM69" i="31" s="1"/>
  <c r="AI71" i="30"/>
  <c r="AI69" i="29"/>
  <c r="AN69" i="29" s="1" a="1"/>
  <c r="AN69" i="29" s="1"/>
  <c r="AM69" i="29" a="1"/>
  <c r="AM69" i="29" s="1"/>
  <c r="AD73" i="28"/>
  <c r="AE73" i="28" s="1"/>
  <c r="AF73" i="28" s="1"/>
  <c r="AG73" i="28" s="1"/>
  <c r="AH73" i="28" s="1"/>
  <c r="AL73" i="28"/>
  <c r="AM72" i="28" a="1"/>
  <c r="AM72" i="28" s="1"/>
  <c r="AN72" i="28" a="1"/>
  <c r="AN72" i="28" s="1"/>
  <c r="AO72" i="28" a="1"/>
  <c r="AO72" i="28" s="1"/>
  <c r="AI69" i="27"/>
  <c r="AO69" i="27" s="1" a="1"/>
  <c r="AO69" i="27" s="1"/>
  <c r="AM69" i="26" a="1"/>
  <c r="AM69" i="26" s="1"/>
  <c r="AI69" i="26"/>
  <c r="AO69" i="26" s="1" a="1"/>
  <c r="AO69" i="26" s="1"/>
  <c r="AN69" i="26" a="1"/>
  <c r="AN69" i="26" s="1"/>
  <c r="AL74" i="25"/>
  <c r="AC75" i="25"/>
  <c r="AO73" i="25" a="1"/>
  <c r="AO73" i="25" s="1"/>
  <c r="AM73" i="25" a="1"/>
  <c r="AM73" i="25" s="1"/>
  <c r="AC77" i="24"/>
  <c r="AL76" i="24"/>
  <c r="AO75" i="24" a="1"/>
  <c r="AO75" i="24" s="1"/>
  <c r="AM75" i="24" a="1"/>
  <c r="AM75" i="24" s="1"/>
  <c r="AN75" i="24" a="1"/>
  <c r="AN75" i="24" s="1"/>
  <c r="AC73" i="23"/>
  <c r="AL72" i="23"/>
  <c r="AN71" i="23" a="1"/>
  <c r="AN71" i="23" s="1"/>
  <c r="AL72" i="39" l="1"/>
  <c r="AC73" i="39"/>
  <c r="AN71" i="39" a="1"/>
  <c r="AN71" i="39" s="1"/>
  <c r="AM71" i="39" a="1"/>
  <c r="AM71" i="39" s="1"/>
  <c r="AO71" i="39" a="1"/>
  <c r="AO71" i="39" s="1"/>
  <c r="AI71" i="38"/>
  <c r="AO71" i="38" s="1" a="1"/>
  <c r="AO71" i="38" s="1"/>
  <c r="AI73" i="37"/>
  <c r="AN73" i="37" s="1" a="1"/>
  <c r="AN73" i="37" s="1"/>
  <c r="AL74" i="36"/>
  <c r="AC75" i="36"/>
  <c r="AM73" i="36" a="1"/>
  <c r="AM73" i="36" s="1"/>
  <c r="AL73" i="35"/>
  <c r="AD73" i="35"/>
  <c r="AE73" i="35" s="1"/>
  <c r="AF73" i="35" s="1"/>
  <c r="AG73" i="35" s="1"/>
  <c r="AH73" i="35" s="1"/>
  <c r="AO72" i="35" a="1"/>
  <c r="AO72" i="35" s="1"/>
  <c r="AN72" i="35" a="1"/>
  <c r="AN72" i="35" s="1"/>
  <c r="AM72" i="35" a="1"/>
  <c r="AM72" i="35" s="1"/>
  <c r="AL72" i="34"/>
  <c r="AC73" i="34"/>
  <c r="AO71" i="34" a="1"/>
  <c r="AO71" i="34" s="1"/>
  <c r="AM71" i="34" a="1"/>
  <c r="AM71" i="34" s="1"/>
  <c r="AN71" i="34" a="1"/>
  <c r="AN71" i="34" s="1"/>
  <c r="AL68" i="33"/>
  <c r="AC69" i="33"/>
  <c r="AM67" i="33" a="1"/>
  <c r="AM67" i="33" s="1"/>
  <c r="AI69" i="32"/>
  <c r="AN69" i="32" a="1"/>
  <c r="AN69" i="32" s="1"/>
  <c r="AL70" i="31"/>
  <c r="AC71" i="31"/>
  <c r="AN69" i="31" a="1"/>
  <c r="AN69" i="31" s="1"/>
  <c r="AO69" i="31" a="1"/>
  <c r="AO69" i="31" s="1"/>
  <c r="AL72" i="30"/>
  <c r="AC73" i="30"/>
  <c r="AM71" i="30" a="1"/>
  <c r="AM71" i="30" s="1"/>
  <c r="AN71" i="30" a="1"/>
  <c r="AN71" i="30" s="1"/>
  <c r="AO71" i="30" a="1"/>
  <c r="AO71" i="30" s="1"/>
  <c r="AL70" i="29"/>
  <c r="AC71" i="29"/>
  <c r="AO69" i="29" a="1"/>
  <c r="AO69" i="29" s="1"/>
  <c r="AI73" i="28"/>
  <c r="AN73" i="28" a="1"/>
  <c r="AN73" i="28" s="1"/>
  <c r="AL70" i="27"/>
  <c r="AC71" i="27"/>
  <c r="AN69" i="27" a="1"/>
  <c r="AN69" i="27" s="1"/>
  <c r="AM69" i="27" a="1"/>
  <c r="AM69" i="27" s="1"/>
  <c r="AL70" i="26"/>
  <c r="AC71" i="26"/>
  <c r="AN74" i="25" a="1"/>
  <c r="AN74" i="25" s="1"/>
  <c r="AM74" i="25" a="1"/>
  <c r="AM74" i="25" s="1"/>
  <c r="AO74" i="25" a="1"/>
  <c r="AO74" i="25" s="1"/>
  <c r="AD75" i="25"/>
  <c r="AE75" i="25" s="1"/>
  <c r="AF75" i="25" s="1"/>
  <c r="AG75" i="25" s="1"/>
  <c r="AH75" i="25" s="1"/>
  <c r="AL75" i="25"/>
  <c r="AO76" i="24" a="1"/>
  <c r="AO76" i="24" s="1"/>
  <c r="AN76" i="24" a="1"/>
  <c r="AN76" i="24" s="1"/>
  <c r="AM76" i="24" a="1"/>
  <c r="AM76" i="24" s="1"/>
  <c r="AD77" i="24"/>
  <c r="AE77" i="24" s="1"/>
  <c r="AF77" i="24" s="1"/>
  <c r="AG77" i="24" s="1"/>
  <c r="AH77" i="24" s="1"/>
  <c r="AL77" i="24"/>
  <c r="AM72" i="23" a="1"/>
  <c r="AM72" i="23" s="1"/>
  <c r="AN72" i="23" a="1"/>
  <c r="AN72" i="23" s="1"/>
  <c r="AO72" i="23" a="1"/>
  <c r="AO72" i="23" s="1"/>
  <c r="AL73" i="23"/>
  <c r="AD73" i="23"/>
  <c r="AE73" i="23" s="1"/>
  <c r="AF73" i="23" s="1"/>
  <c r="AG73" i="23" s="1"/>
  <c r="AH73" i="23" s="1"/>
  <c r="AL73" i="39" l="1"/>
  <c r="AD73" i="39"/>
  <c r="AE73" i="39" s="1"/>
  <c r="AF73" i="39" s="1"/>
  <c r="AG73" i="39" s="1"/>
  <c r="AH73" i="39" s="1"/>
  <c r="AN72" i="39" a="1"/>
  <c r="AN72" i="39" s="1"/>
  <c r="AM72" i="39" a="1"/>
  <c r="AM72" i="39" s="1"/>
  <c r="AO72" i="39" a="1"/>
  <c r="AO72" i="39" s="1"/>
  <c r="AC73" i="38"/>
  <c r="AL72" i="38"/>
  <c r="AN71" i="38" a="1"/>
  <c r="AN71" i="38" s="1"/>
  <c r="AM71" i="38" a="1"/>
  <c r="AM71" i="38" s="1"/>
  <c r="AL74" i="37"/>
  <c r="AC75" i="37"/>
  <c r="AO73" i="37" a="1"/>
  <c r="AO73" i="37" s="1"/>
  <c r="AM73" i="37" a="1"/>
  <c r="AM73" i="37" s="1"/>
  <c r="AL75" i="36"/>
  <c r="AD75" i="36"/>
  <c r="AE75" i="36" s="1"/>
  <c r="AF75" i="36" s="1"/>
  <c r="AG75" i="36" s="1"/>
  <c r="AH75" i="36" s="1"/>
  <c r="AO74" i="36" a="1"/>
  <c r="AO74" i="36" s="1"/>
  <c r="AN74" i="36" a="1"/>
  <c r="AN74" i="36" s="1"/>
  <c r="AM74" i="36" a="1"/>
  <c r="AM74" i="36" s="1"/>
  <c r="AI73" i="35"/>
  <c r="AN73" i="35" a="1"/>
  <c r="AN73" i="35" s="1"/>
  <c r="AO73" i="35" a="1"/>
  <c r="AO73" i="35" s="1"/>
  <c r="AM73" i="35" a="1"/>
  <c r="AM73" i="35" s="1"/>
  <c r="AM72" i="34" a="1"/>
  <c r="AM72" i="34" s="1"/>
  <c r="AN72" i="34" a="1"/>
  <c r="AN72" i="34" s="1"/>
  <c r="AO72" i="34" a="1"/>
  <c r="AO72" i="34" s="1"/>
  <c r="AD73" i="34"/>
  <c r="AE73" i="34" s="1"/>
  <c r="AF73" i="34" s="1"/>
  <c r="AG73" i="34" s="1"/>
  <c r="AH73" i="34" s="1"/>
  <c r="AL73" i="34"/>
  <c r="AD69" i="33"/>
  <c r="AE69" i="33" s="1"/>
  <c r="AF69" i="33" s="1"/>
  <c r="AG69" i="33" s="1"/>
  <c r="AH69" i="33" s="1"/>
  <c r="AL69" i="33"/>
  <c r="AO68" i="33" a="1"/>
  <c r="AO68" i="33" s="1"/>
  <c r="AN68" i="33" a="1"/>
  <c r="AN68" i="33" s="1"/>
  <c r="AM68" i="33" a="1"/>
  <c r="AM68" i="33" s="1"/>
  <c r="AL70" i="32"/>
  <c r="AC71" i="32"/>
  <c r="AO69" i="32" a="1"/>
  <c r="AO69" i="32" s="1"/>
  <c r="AM69" i="32" a="1"/>
  <c r="AM69" i="32" s="1"/>
  <c r="AL71" i="31"/>
  <c r="AD71" i="31"/>
  <c r="AE71" i="31" s="1"/>
  <c r="AF71" i="31" s="1"/>
  <c r="AG71" i="31" s="1"/>
  <c r="AH71" i="31" s="1"/>
  <c r="AO70" i="31" a="1"/>
  <c r="AO70" i="31" s="1"/>
  <c r="AM70" i="31" a="1"/>
  <c r="AM70" i="31" s="1"/>
  <c r="AN70" i="31" a="1"/>
  <c r="AN70" i="31" s="1"/>
  <c r="AD73" i="30"/>
  <c r="AE73" i="30" s="1"/>
  <c r="AF73" i="30" s="1"/>
  <c r="AG73" i="30" s="1"/>
  <c r="AH73" i="30" s="1"/>
  <c r="AL73" i="30"/>
  <c r="AM72" i="30" a="1"/>
  <c r="AM72" i="30" s="1"/>
  <c r="AN72" i="30" a="1"/>
  <c r="AN72" i="30" s="1"/>
  <c r="AO72" i="30" a="1"/>
  <c r="AO72" i="30" s="1"/>
  <c r="AL71" i="29"/>
  <c r="AD71" i="29"/>
  <c r="AE71" i="29" s="1"/>
  <c r="AF71" i="29" s="1"/>
  <c r="AG71" i="29" s="1"/>
  <c r="AH71" i="29" s="1"/>
  <c r="AN70" i="29" a="1"/>
  <c r="AN70" i="29" s="1"/>
  <c r="AO70" i="29" a="1"/>
  <c r="AO70" i="29" s="1"/>
  <c r="AM70" i="29" a="1"/>
  <c r="AM70" i="29" s="1"/>
  <c r="AC75" i="28"/>
  <c r="AL74" i="28"/>
  <c r="AM73" i="28" a="1"/>
  <c r="AM73" i="28" s="1"/>
  <c r="AO73" i="28" a="1"/>
  <c r="AO73" i="28" s="1"/>
  <c r="AL71" i="27"/>
  <c r="AD71" i="27"/>
  <c r="AE71" i="27" s="1"/>
  <c r="AF71" i="27" s="1"/>
  <c r="AG71" i="27" s="1"/>
  <c r="AH71" i="27" s="1"/>
  <c r="AN70" i="27" a="1"/>
  <c r="AN70" i="27" s="1"/>
  <c r="AO70" i="27" a="1"/>
  <c r="AO70" i="27" s="1"/>
  <c r="AM70" i="27" a="1"/>
  <c r="AM70" i="27" s="1"/>
  <c r="AD71" i="26"/>
  <c r="AE71" i="26" s="1"/>
  <c r="AF71" i="26" s="1"/>
  <c r="AG71" i="26" s="1"/>
  <c r="AH71" i="26" s="1"/>
  <c r="AL71" i="26"/>
  <c r="AO70" i="26" a="1"/>
  <c r="AO70" i="26" s="1"/>
  <c r="AM70" i="26" a="1"/>
  <c r="AM70" i="26" s="1"/>
  <c r="AN70" i="26" a="1"/>
  <c r="AN70" i="26" s="1"/>
  <c r="AI75" i="25"/>
  <c r="AI77" i="24"/>
  <c r="AN77" i="24" s="1" a="1"/>
  <c r="AN77" i="24" s="1"/>
  <c r="AI73" i="23"/>
  <c r="AO73" i="23" a="1"/>
  <c r="AO73" i="23" s="1"/>
  <c r="AI73" i="39" l="1"/>
  <c r="AN73" i="39" a="1"/>
  <c r="AN73" i="39" s="1"/>
  <c r="AM73" i="39" a="1"/>
  <c r="AM73" i="39" s="1"/>
  <c r="AO72" i="38" a="1"/>
  <c r="AO72" i="38" s="1"/>
  <c r="AN72" i="38" a="1"/>
  <c r="AN72" i="38" s="1"/>
  <c r="AM72" i="38" a="1"/>
  <c r="AM72" i="38" s="1"/>
  <c r="AL73" i="38"/>
  <c r="AD73" i="38"/>
  <c r="AE73" i="38" s="1"/>
  <c r="AF73" i="38" s="1"/>
  <c r="AG73" i="38" s="1"/>
  <c r="AH73" i="38" s="1"/>
  <c r="AD75" i="37"/>
  <c r="AE75" i="37" s="1"/>
  <c r="AF75" i="37" s="1"/>
  <c r="AG75" i="37" s="1"/>
  <c r="AH75" i="37" s="1"/>
  <c r="AL75" i="37"/>
  <c r="AM74" i="37" a="1"/>
  <c r="AM74" i="37" s="1"/>
  <c r="AN74" i="37" a="1"/>
  <c r="AN74" i="37" s="1"/>
  <c r="AO74" i="37" a="1"/>
  <c r="AO74" i="37" s="1"/>
  <c r="AI75" i="36"/>
  <c r="AM75" i="36" a="1"/>
  <c r="AM75" i="36" s="1"/>
  <c r="AO75" i="36" a="1"/>
  <c r="AO75" i="36" s="1"/>
  <c r="AC75" i="35"/>
  <c r="AL74" i="35"/>
  <c r="AN73" i="34" a="1"/>
  <c r="AN73" i="34" s="1"/>
  <c r="AI73" i="34"/>
  <c r="AM73" i="34" a="1"/>
  <c r="AM73" i="34" s="1"/>
  <c r="AI69" i="33"/>
  <c r="AN69" i="33" a="1"/>
  <c r="AN69" i="33" s="1"/>
  <c r="AL71" i="32"/>
  <c r="AD71" i="32"/>
  <c r="AE71" i="32" s="1"/>
  <c r="AF71" i="32" s="1"/>
  <c r="AG71" i="32" s="1"/>
  <c r="AH71" i="32" s="1"/>
  <c r="AO70" i="32" a="1"/>
  <c r="AO70" i="32" s="1"/>
  <c r="AN70" i="32" a="1"/>
  <c r="AN70" i="32" s="1"/>
  <c r="AM70" i="32" a="1"/>
  <c r="AM70" i="32" s="1"/>
  <c r="AI71" i="31"/>
  <c r="AI73" i="30"/>
  <c r="AI71" i="29"/>
  <c r="AN71" i="29" a="1"/>
  <c r="AN71" i="29" s="1"/>
  <c r="AM74" i="28" a="1"/>
  <c r="AM74" i="28" s="1"/>
  <c r="AN74" i="28" a="1"/>
  <c r="AN74" i="28" s="1"/>
  <c r="AO74" i="28" a="1"/>
  <c r="AO74" i="28" s="1"/>
  <c r="AD75" i="28"/>
  <c r="AE75" i="28" s="1"/>
  <c r="AF75" i="28" s="1"/>
  <c r="AG75" i="28" s="1"/>
  <c r="AH75" i="28" s="1"/>
  <c r="AL75" i="28"/>
  <c r="AN71" i="27" a="1"/>
  <c r="AN71" i="27" s="1"/>
  <c r="AI71" i="27"/>
  <c r="AI71" i="26"/>
  <c r="AN71" i="26" a="1"/>
  <c r="AN71" i="26" s="1"/>
  <c r="AM71" i="26" a="1"/>
  <c r="AM71" i="26" s="1"/>
  <c r="AL76" i="25"/>
  <c r="AC77" i="25"/>
  <c r="AO75" i="25" a="1"/>
  <c r="AO75" i="25" s="1"/>
  <c r="AN75" i="25" a="1"/>
  <c r="AN75" i="25" s="1"/>
  <c r="AM75" i="25" a="1"/>
  <c r="AM75" i="25" s="1"/>
  <c r="AC79" i="24"/>
  <c r="AL78" i="24"/>
  <c r="AO77" i="24" a="1"/>
  <c r="AO77" i="24" s="1"/>
  <c r="AM77" i="24" a="1"/>
  <c r="AM77" i="24" s="1"/>
  <c r="AC75" i="23"/>
  <c r="AL74" i="23"/>
  <c r="AN73" i="23" a="1"/>
  <c r="AN73" i="23" s="1"/>
  <c r="AM73" i="23" a="1"/>
  <c r="AM73" i="23" s="1"/>
  <c r="AC75" i="39" l="1"/>
  <c r="AL74" i="39"/>
  <c r="AO73" i="39" a="1"/>
  <c r="AO73" i="39" s="1"/>
  <c r="AI73" i="38"/>
  <c r="AN73" i="38" a="1"/>
  <c r="AN73" i="38" s="1"/>
  <c r="AI75" i="37"/>
  <c r="AN75" i="37" a="1"/>
  <c r="AN75" i="37" s="1"/>
  <c r="AL76" i="36"/>
  <c r="AC77" i="36"/>
  <c r="AN75" i="36" a="1"/>
  <c r="AN75" i="36" s="1"/>
  <c r="AM74" i="35" a="1"/>
  <c r="AM74" i="35" s="1"/>
  <c r="AO74" i="35" a="1"/>
  <c r="AO74" i="35" s="1"/>
  <c r="AN74" i="35" a="1"/>
  <c r="AN74" i="35" s="1"/>
  <c r="AD75" i="35"/>
  <c r="AE75" i="35" s="1"/>
  <c r="AF75" i="35" s="1"/>
  <c r="AG75" i="35" s="1"/>
  <c r="AH75" i="35" s="1"/>
  <c r="AL75" i="35"/>
  <c r="AC75" i="34"/>
  <c r="AL74" i="34"/>
  <c r="AO73" i="34" a="1"/>
  <c r="AO73" i="34" s="1"/>
  <c r="AC71" i="33"/>
  <c r="AL70" i="33"/>
  <c r="AM69" i="33" a="1"/>
  <c r="AM69" i="33" s="1"/>
  <c r="AO69" i="33" a="1"/>
  <c r="AO69" i="33" s="1"/>
  <c r="AO71" i="32" a="1"/>
  <c r="AO71" i="32" s="1"/>
  <c r="AI71" i="32"/>
  <c r="AN71" i="32" a="1"/>
  <c r="AN71" i="32" s="1"/>
  <c r="AM71" i="32" a="1"/>
  <c r="AM71" i="32" s="1"/>
  <c r="AC73" i="31"/>
  <c r="AL72" i="31"/>
  <c r="AM71" i="31" a="1"/>
  <c r="AM71" i="31" s="1"/>
  <c r="AO71" i="31" a="1"/>
  <c r="AO71" i="31" s="1"/>
  <c r="AN71" i="31" a="1"/>
  <c r="AN71" i="31" s="1"/>
  <c r="AC75" i="30"/>
  <c r="AL74" i="30"/>
  <c r="AM73" i="30" a="1"/>
  <c r="AM73" i="30" s="1"/>
  <c r="AN73" i="30" a="1"/>
  <c r="AN73" i="30" s="1"/>
  <c r="AO73" i="30" a="1"/>
  <c r="AO73" i="30" s="1"/>
  <c r="AC73" i="29"/>
  <c r="AL72" i="29"/>
  <c r="AO71" i="29" a="1"/>
  <c r="AO71" i="29" s="1"/>
  <c r="AM71" i="29" a="1"/>
  <c r="AM71" i="29" s="1"/>
  <c r="AI75" i="28"/>
  <c r="AN75" i="28" a="1"/>
  <c r="AN75" i="28" s="1"/>
  <c r="AL72" i="27"/>
  <c r="AC73" i="27"/>
  <c r="AO71" i="27" a="1"/>
  <c r="AO71" i="27" s="1"/>
  <c r="AM71" i="27" a="1"/>
  <c r="AM71" i="27" s="1"/>
  <c r="AL72" i="26"/>
  <c r="AC73" i="26"/>
  <c r="AO71" i="26" a="1"/>
  <c r="AO71" i="26" s="1"/>
  <c r="AD77" i="25"/>
  <c r="AE77" i="25" s="1"/>
  <c r="AF77" i="25" s="1"/>
  <c r="AG77" i="25" s="1"/>
  <c r="AH77" i="25" s="1"/>
  <c r="AL77" i="25"/>
  <c r="AM76" i="25" a="1"/>
  <c r="AM76" i="25" s="1"/>
  <c r="AO76" i="25" a="1"/>
  <c r="AO76" i="25" s="1"/>
  <c r="AN76" i="25" a="1"/>
  <c r="AN76" i="25" s="1"/>
  <c r="AO78" i="24" a="1"/>
  <c r="AO78" i="24" s="1"/>
  <c r="AN78" i="24" a="1"/>
  <c r="AN78" i="24" s="1"/>
  <c r="AM78" i="24" a="1"/>
  <c r="AM78" i="24" s="1"/>
  <c r="AL79" i="24"/>
  <c r="AD79" i="24"/>
  <c r="AE79" i="24" s="1"/>
  <c r="AF79" i="24" s="1"/>
  <c r="AG79" i="24" s="1"/>
  <c r="AH79" i="24" s="1"/>
  <c r="AN74" i="23" a="1"/>
  <c r="AN74" i="23" s="1"/>
  <c r="AM74" i="23" a="1"/>
  <c r="AM74" i="23" s="1"/>
  <c r="AO74" i="23" a="1"/>
  <c r="AO74" i="23" s="1"/>
  <c r="AL75" i="23"/>
  <c r="AD75" i="23"/>
  <c r="AE75" i="23" s="1"/>
  <c r="AF75" i="23" s="1"/>
  <c r="AG75" i="23" s="1"/>
  <c r="AH75" i="23" s="1"/>
  <c r="AM74" i="39" l="1" a="1"/>
  <c r="AM74" i="39" s="1"/>
  <c r="AO74" i="39" a="1"/>
  <c r="AO74" i="39" s="1"/>
  <c r="AN74" i="39" a="1"/>
  <c r="AN74" i="39" s="1"/>
  <c r="AL75" i="39"/>
  <c r="AD75" i="39"/>
  <c r="AE75" i="39" s="1"/>
  <c r="AF75" i="39" s="1"/>
  <c r="AG75" i="39" s="1"/>
  <c r="AH75" i="39" s="1"/>
  <c r="AC75" i="38"/>
  <c r="AL74" i="38"/>
  <c r="AO73" i="38" a="1"/>
  <c r="AO73" i="38" s="1"/>
  <c r="AM73" i="38" a="1"/>
  <c r="AM73" i="38" s="1"/>
  <c r="AC77" i="37"/>
  <c r="AL76" i="37"/>
  <c r="AO75" i="37" a="1"/>
  <c r="AO75" i="37" s="1"/>
  <c r="AM75" i="37" a="1"/>
  <c r="AM75" i="37" s="1"/>
  <c r="AD77" i="36"/>
  <c r="AE77" i="36" s="1"/>
  <c r="AF77" i="36" s="1"/>
  <c r="AG77" i="36" s="1"/>
  <c r="AH77" i="36" s="1"/>
  <c r="AL77" i="36"/>
  <c r="AN76" i="36" a="1"/>
  <c r="AN76" i="36" s="1"/>
  <c r="AM76" i="36" a="1"/>
  <c r="AM76" i="36" s="1"/>
  <c r="AO76" i="36" a="1"/>
  <c r="AO76" i="36" s="1"/>
  <c r="AI75" i="35"/>
  <c r="AN75" i="35" a="1"/>
  <c r="AN75" i="35" s="1"/>
  <c r="AO74" i="34" a="1"/>
  <c r="AO74" i="34" s="1"/>
  <c r="AN74" i="34" a="1"/>
  <c r="AN74" i="34" s="1"/>
  <c r="AM74" i="34" a="1"/>
  <c r="AM74" i="34" s="1"/>
  <c r="AD75" i="34"/>
  <c r="AE75" i="34" s="1"/>
  <c r="AF75" i="34" s="1"/>
  <c r="AG75" i="34" s="1"/>
  <c r="AH75" i="34" s="1"/>
  <c r="AL75" i="34"/>
  <c r="AN70" i="33" a="1"/>
  <c r="AN70" i="33" s="1"/>
  <c r="AM70" i="33" a="1"/>
  <c r="AM70" i="33" s="1"/>
  <c r="AO70" i="33" a="1"/>
  <c r="AO70" i="33" s="1"/>
  <c r="AD71" i="33"/>
  <c r="AE71" i="33" s="1"/>
  <c r="AF71" i="33" s="1"/>
  <c r="AG71" i="33" s="1"/>
  <c r="AH71" i="33" s="1"/>
  <c r="AL71" i="33"/>
  <c r="AL72" i="32"/>
  <c r="AC73" i="32"/>
  <c r="AD73" i="31"/>
  <c r="AE73" i="31" s="1"/>
  <c r="AF73" i="31" s="1"/>
  <c r="AG73" i="31" s="1"/>
  <c r="AH73" i="31" s="1"/>
  <c r="AL73" i="31"/>
  <c r="AM72" i="31" a="1"/>
  <c r="AM72" i="31" s="1"/>
  <c r="AO72" i="31" a="1"/>
  <c r="AO72" i="31" s="1"/>
  <c r="AN72" i="31" a="1"/>
  <c r="AN72" i="31" s="1"/>
  <c r="AN74" i="30" a="1"/>
  <c r="AN74" i="30" s="1"/>
  <c r="AM74" i="30" a="1"/>
  <c r="AM74" i="30" s="1"/>
  <c r="AO74" i="30" a="1"/>
  <c r="AO74" i="30" s="1"/>
  <c r="AL75" i="30"/>
  <c r="AD75" i="30"/>
  <c r="AE75" i="30" s="1"/>
  <c r="AF75" i="30" s="1"/>
  <c r="AG75" i="30" s="1"/>
  <c r="AH75" i="30" s="1"/>
  <c r="AO72" i="29" a="1"/>
  <c r="AO72" i="29" s="1"/>
  <c r="AM72" i="29" a="1"/>
  <c r="AM72" i="29" s="1"/>
  <c r="AN72" i="29" a="1"/>
  <c r="AN72" i="29" s="1"/>
  <c r="AD73" i="29"/>
  <c r="AE73" i="29" s="1"/>
  <c r="AF73" i="29" s="1"/>
  <c r="AG73" i="29" s="1"/>
  <c r="AH73" i="29" s="1"/>
  <c r="AL73" i="29"/>
  <c r="AL76" i="28"/>
  <c r="AC77" i="28"/>
  <c r="AO75" i="28" a="1"/>
  <c r="AO75" i="28" s="1"/>
  <c r="AM75" i="28" a="1"/>
  <c r="AM75" i="28" s="1"/>
  <c r="AL73" i="27"/>
  <c r="AD73" i="27"/>
  <c r="AE73" i="27" s="1"/>
  <c r="AF73" i="27" s="1"/>
  <c r="AG73" i="27" s="1"/>
  <c r="AH73" i="27" s="1"/>
  <c r="AO72" i="27" a="1"/>
  <c r="AO72" i="27" s="1"/>
  <c r="AN72" i="27" a="1"/>
  <c r="AN72" i="27" s="1"/>
  <c r="AM72" i="27" a="1"/>
  <c r="AM72" i="27" s="1"/>
  <c r="AL73" i="26"/>
  <c r="AD73" i="26"/>
  <c r="AE73" i="26" s="1"/>
  <c r="AF73" i="26" s="1"/>
  <c r="AG73" i="26" s="1"/>
  <c r="AH73" i="26" s="1"/>
  <c r="AN72" i="26" a="1"/>
  <c r="AN72" i="26" s="1"/>
  <c r="AO72" i="26" a="1"/>
  <c r="AO72" i="26" s="1"/>
  <c r="AM72" i="26" a="1"/>
  <c r="AM72" i="26" s="1"/>
  <c r="AI77" i="25"/>
  <c r="AN77" i="25" s="1" a="1"/>
  <c r="AN77" i="25" s="1"/>
  <c r="AO77" i="25" a="1"/>
  <c r="AO77" i="25" s="1"/>
  <c r="AI79" i="24"/>
  <c r="AI75" i="23"/>
  <c r="AN75" i="23" a="1"/>
  <c r="AN75" i="23" s="1"/>
  <c r="AI75" i="39" l="1"/>
  <c r="AN75" i="39" a="1"/>
  <c r="AN75" i="39" s="1"/>
  <c r="AN74" i="38" a="1"/>
  <c r="AN74" i="38" s="1"/>
  <c r="AM74" i="38" a="1"/>
  <c r="AM74" i="38" s="1"/>
  <c r="AO74" i="38" a="1"/>
  <c r="AO74" i="38" s="1"/>
  <c r="AD75" i="38"/>
  <c r="AE75" i="38" s="1"/>
  <c r="AF75" i="38" s="1"/>
  <c r="AG75" i="38" s="1"/>
  <c r="AH75" i="38" s="1"/>
  <c r="AL75" i="38"/>
  <c r="AO76" i="37" a="1"/>
  <c r="AO76" i="37" s="1"/>
  <c r="AM76" i="37" a="1"/>
  <c r="AM76" i="37" s="1"/>
  <c r="AN76" i="37" a="1"/>
  <c r="AN76" i="37" s="1"/>
  <c r="AD77" i="37"/>
  <c r="AE77" i="37" s="1"/>
  <c r="AF77" i="37" s="1"/>
  <c r="AG77" i="37" s="1"/>
  <c r="AH77" i="37" s="1"/>
  <c r="AL77" i="37"/>
  <c r="AI77" i="36"/>
  <c r="AN77" i="36" a="1"/>
  <c r="AN77" i="36" s="1"/>
  <c r="AL76" i="35"/>
  <c r="AC77" i="35"/>
  <c r="AM75" i="35" a="1"/>
  <c r="AM75" i="35" s="1"/>
  <c r="AO75" i="35" a="1"/>
  <c r="AO75" i="35" s="1"/>
  <c r="AI75" i="34"/>
  <c r="AN75" i="34" a="1"/>
  <c r="AN75" i="34" s="1"/>
  <c r="AM75" i="34" a="1"/>
  <c r="AM75" i="34" s="1"/>
  <c r="AI71" i="33"/>
  <c r="AN71" i="33" a="1"/>
  <c r="AN71" i="33" s="1"/>
  <c r="AM71" i="33" a="1"/>
  <c r="AM71" i="33" s="1"/>
  <c r="AD73" i="32"/>
  <c r="AE73" i="32" s="1"/>
  <c r="AF73" i="32" s="1"/>
  <c r="AG73" i="32" s="1"/>
  <c r="AH73" i="32" s="1"/>
  <c r="AL73" i="32"/>
  <c r="AN72" i="32" a="1"/>
  <c r="AN72" i="32" s="1"/>
  <c r="AM72" i="32" a="1"/>
  <c r="AM72" i="32" s="1"/>
  <c r="AO72" i="32" a="1"/>
  <c r="AO72" i="32" s="1"/>
  <c r="AN73" i="31" a="1"/>
  <c r="AN73" i="31" s="1"/>
  <c r="AI73" i="31"/>
  <c r="AI75" i="30"/>
  <c r="AN75" i="30" s="1" a="1"/>
  <c r="AN75" i="30" s="1"/>
  <c r="AI73" i="29"/>
  <c r="AN73" i="29" a="1"/>
  <c r="AN73" i="29" s="1"/>
  <c r="AL77" i="28"/>
  <c r="AD77" i="28"/>
  <c r="AE77" i="28" s="1"/>
  <c r="AF77" i="28" s="1"/>
  <c r="AG77" i="28" s="1"/>
  <c r="AH77" i="28" s="1"/>
  <c r="AO76" i="28" a="1"/>
  <c r="AO76" i="28" s="1"/>
  <c r="AN76" i="28" a="1"/>
  <c r="AN76" i="28" s="1"/>
  <c r="AM76" i="28" a="1"/>
  <c r="AM76" i="28" s="1"/>
  <c r="AI73" i="27"/>
  <c r="AN73" i="27" a="1"/>
  <c r="AN73" i="27" s="1"/>
  <c r="AI73" i="26"/>
  <c r="AN73" i="26" a="1"/>
  <c r="AN73" i="26" s="1"/>
  <c r="AC79" i="25"/>
  <c r="AL78" i="25"/>
  <c r="AM77" i="25" a="1"/>
  <c r="AM77" i="25" s="1"/>
  <c r="AL80" i="24"/>
  <c r="AC81" i="24"/>
  <c r="AN79" i="24" a="1"/>
  <c r="AN79" i="24" s="1"/>
  <c r="AO79" i="24" a="1"/>
  <c r="AO79" i="24" s="1"/>
  <c r="AM79" i="24" a="1"/>
  <c r="AM79" i="24" s="1"/>
  <c r="AC77" i="23"/>
  <c r="AL76" i="23"/>
  <c r="AM75" i="23" a="1"/>
  <c r="AM75" i="23" s="1"/>
  <c r="AO75" i="23" a="1"/>
  <c r="AO75" i="23" s="1"/>
  <c r="AL76" i="39" l="1"/>
  <c r="AC77" i="39"/>
  <c r="AM75" i="39" a="1"/>
  <c r="AM75" i="39" s="1"/>
  <c r="AO75" i="39" a="1"/>
  <c r="AO75" i="39" s="1"/>
  <c r="AN75" i="38" a="1"/>
  <c r="AN75" i="38" s="1"/>
  <c r="AI75" i="38"/>
  <c r="AO77" i="37" a="1"/>
  <c r="AO77" i="37" s="1"/>
  <c r="AI77" i="37"/>
  <c r="AN77" i="37" a="1"/>
  <c r="AN77" i="37" s="1"/>
  <c r="AC79" i="36"/>
  <c r="AL78" i="36"/>
  <c r="AO77" i="36" a="1"/>
  <c r="AO77" i="36" s="1"/>
  <c r="AM77" i="36" a="1"/>
  <c r="AM77" i="36" s="1"/>
  <c r="AL77" i="35"/>
  <c r="AD77" i="35"/>
  <c r="AE77" i="35" s="1"/>
  <c r="AF77" i="35" s="1"/>
  <c r="AG77" i="35" s="1"/>
  <c r="AH77" i="35" s="1"/>
  <c r="AO76" i="35" a="1"/>
  <c r="AO76" i="35" s="1"/>
  <c r="AN76" i="35" a="1"/>
  <c r="AN76" i="35" s="1"/>
  <c r="AM76" i="35" a="1"/>
  <c r="AM76" i="35" s="1"/>
  <c r="AL76" i="34"/>
  <c r="AC77" i="34"/>
  <c r="AO75" i="34" a="1"/>
  <c r="AO75" i="34" s="1"/>
  <c r="AL72" i="33"/>
  <c r="AC73" i="33"/>
  <c r="AO71" i="33" a="1"/>
  <c r="AO71" i="33" s="1"/>
  <c r="AI73" i="32"/>
  <c r="AN73" i="32" a="1"/>
  <c r="AN73" i="32" s="1"/>
  <c r="AL74" i="31"/>
  <c r="AC75" i="31"/>
  <c r="AM73" i="31" a="1"/>
  <c r="AM73" i="31" s="1"/>
  <c r="AO73" i="31" a="1"/>
  <c r="AO73" i="31" s="1"/>
  <c r="AM75" i="30" a="1"/>
  <c r="AM75" i="30" s="1"/>
  <c r="AL76" i="30"/>
  <c r="AC77" i="30"/>
  <c r="AO75" i="30" a="1"/>
  <c r="AO75" i="30" s="1"/>
  <c r="AL74" i="29"/>
  <c r="AC75" i="29"/>
  <c r="AO73" i="29" a="1"/>
  <c r="AO73" i="29" s="1"/>
  <c r="AM73" i="29" a="1"/>
  <c r="AM73" i="29" s="1"/>
  <c r="AI77" i="28"/>
  <c r="AC75" i="27"/>
  <c r="AL74" i="27"/>
  <c r="AO73" i="27" a="1"/>
  <c r="AO73" i="27" s="1"/>
  <c r="AM73" i="27" a="1"/>
  <c r="AM73" i="27" s="1"/>
  <c r="AC75" i="26"/>
  <c r="AL74" i="26"/>
  <c r="AO73" i="26" a="1"/>
  <c r="AO73" i="26" s="1"/>
  <c r="AM73" i="26" a="1"/>
  <c r="AM73" i="26" s="1"/>
  <c r="AO78" i="25" a="1"/>
  <c r="AO78" i="25" s="1"/>
  <c r="AN78" i="25" a="1"/>
  <c r="AN78" i="25" s="1"/>
  <c r="AM78" i="25" a="1"/>
  <c r="AM78" i="25" s="1"/>
  <c r="AD79" i="25"/>
  <c r="AE79" i="25" s="1"/>
  <c r="AF79" i="25" s="1"/>
  <c r="AG79" i="25" s="1"/>
  <c r="AH79" i="25" s="1"/>
  <c r="AL79" i="25"/>
  <c r="AL81" i="24"/>
  <c r="AD81" i="24"/>
  <c r="AE81" i="24" s="1"/>
  <c r="AF81" i="24" s="1"/>
  <c r="AG81" i="24" s="1"/>
  <c r="AH81" i="24" s="1"/>
  <c r="AO80" i="24" a="1"/>
  <c r="AO80" i="24" s="1"/>
  <c r="AN80" i="24" a="1"/>
  <c r="AN80" i="24" s="1"/>
  <c r="AM80" i="24" a="1"/>
  <c r="AM80" i="24" s="1"/>
  <c r="AO76" i="23" a="1"/>
  <c r="AO76" i="23" s="1"/>
  <c r="AN76" i="23" a="1"/>
  <c r="AN76" i="23" s="1"/>
  <c r="AM76" i="23" a="1"/>
  <c r="AM76" i="23" s="1"/>
  <c r="AL77" i="23"/>
  <c r="AD77" i="23"/>
  <c r="AE77" i="23" s="1"/>
  <c r="AF77" i="23" s="1"/>
  <c r="AG77" i="23" s="1"/>
  <c r="AH77" i="23" s="1"/>
  <c r="AD77" i="39" l="1"/>
  <c r="AE77" i="39" s="1"/>
  <c r="AF77" i="39" s="1"/>
  <c r="AG77" i="39" s="1"/>
  <c r="AH77" i="39" s="1"/>
  <c r="AL77" i="39"/>
  <c r="AN76" i="39" a="1"/>
  <c r="AN76" i="39" s="1"/>
  <c r="AM76" i="39" a="1"/>
  <c r="AM76" i="39" s="1"/>
  <c r="AO76" i="39" a="1"/>
  <c r="AO76" i="39" s="1"/>
  <c r="AL76" i="38"/>
  <c r="AC77" i="38"/>
  <c r="AM75" i="38" a="1"/>
  <c r="AM75" i="38" s="1"/>
  <c r="AO75" i="38" a="1"/>
  <c r="AO75" i="38" s="1"/>
  <c r="AC79" i="37"/>
  <c r="AL78" i="37"/>
  <c r="AM77" i="37" a="1"/>
  <c r="AM77" i="37" s="1"/>
  <c r="AM78" i="36" a="1"/>
  <c r="AM78" i="36" s="1"/>
  <c r="AN78" i="36" a="1"/>
  <c r="AN78" i="36" s="1"/>
  <c r="AO78" i="36" a="1"/>
  <c r="AO78" i="36" s="1"/>
  <c r="AD79" i="36"/>
  <c r="AE79" i="36" s="1"/>
  <c r="AF79" i="36" s="1"/>
  <c r="AG79" i="36" s="1"/>
  <c r="AH79" i="36" s="1"/>
  <c r="AL79" i="36"/>
  <c r="AI77" i="35"/>
  <c r="AO77" i="35" a="1"/>
  <c r="AO77" i="35" s="1"/>
  <c r="AL77" i="34"/>
  <c r="AD77" i="34"/>
  <c r="AE77" i="34" s="1"/>
  <c r="AF77" i="34" s="1"/>
  <c r="AG77" i="34" s="1"/>
  <c r="AH77" i="34" s="1"/>
  <c r="AN76" i="34" a="1"/>
  <c r="AN76" i="34" s="1"/>
  <c r="AO76" i="34" a="1"/>
  <c r="AO76" i="34" s="1"/>
  <c r="AM76" i="34" a="1"/>
  <c r="AM76" i="34" s="1"/>
  <c r="AD73" i="33"/>
  <c r="AE73" i="33" s="1"/>
  <c r="AF73" i="33" s="1"/>
  <c r="AG73" i="33" s="1"/>
  <c r="AH73" i="33" s="1"/>
  <c r="AL73" i="33"/>
  <c r="AM72" i="33" a="1"/>
  <c r="AM72" i="33" s="1"/>
  <c r="AO72" i="33" a="1"/>
  <c r="AO72" i="33" s="1"/>
  <c r="AN72" i="33" a="1"/>
  <c r="AN72" i="33" s="1"/>
  <c r="AC75" i="32"/>
  <c r="AL74" i="32"/>
  <c r="AO73" i="32" a="1"/>
  <c r="AO73" i="32" s="1"/>
  <c r="AM73" i="32" a="1"/>
  <c r="AM73" i="32" s="1"/>
  <c r="AM74" i="31" a="1"/>
  <c r="AM74" i="31" s="1"/>
  <c r="AN74" i="31" a="1"/>
  <c r="AN74" i="31" s="1"/>
  <c r="AO74" i="31" a="1"/>
  <c r="AO74" i="31" s="1"/>
  <c r="AL75" i="31"/>
  <c r="AD75" i="31"/>
  <c r="AE75" i="31" s="1"/>
  <c r="AF75" i="31" s="1"/>
  <c r="AG75" i="31" s="1"/>
  <c r="AH75" i="31" s="1"/>
  <c r="AL77" i="30"/>
  <c r="AD77" i="30"/>
  <c r="AE77" i="30" s="1"/>
  <c r="AF77" i="30" s="1"/>
  <c r="AG77" i="30" s="1"/>
  <c r="AH77" i="30" s="1"/>
  <c r="AM76" i="30" a="1"/>
  <c r="AM76" i="30" s="1"/>
  <c r="AO76" i="30" a="1"/>
  <c r="AO76" i="30" s="1"/>
  <c r="AN76" i="30" a="1"/>
  <c r="AN76" i="30" s="1"/>
  <c r="AD75" i="29"/>
  <c r="AE75" i="29" s="1"/>
  <c r="AF75" i="29" s="1"/>
  <c r="AG75" i="29" s="1"/>
  <c r="AH75" i="29" s="1"/>
  <c r="AL75" i="29"/>
  <c r="AN74" i="29" a="1"/>
  <c r="AN74" i="29" s="1"/>
  <c r="AM74" i="29" a="1"/>
  <c r="AM74" i="29" s="1"/>
  <c r="AO74" i="29" a="1"/>
  <c r="AO74" i="29" s="1"/>
  <c r="AC79" i="28"/>
  <c r="AL78" i="28"/>
  <c r="AO77" i="28" a="1"/>
  <c r="AO77" i="28" s="1"/>
  <c r="AN77" i="28" a="1"/>
  <c r="AN77" i="28" s="1"/>
  <c r="AM77" i="28" a="1"/>
  <c r="AM77" i="28" s="1"/>
  <c r="AO74" i="27" a="1"/>
  <c r="AO74" i="27" s="1"/>
  <c r="AM74" i="27" a="1"/>
  <c r="AM74" i="27" s="1"/>
  <c r="AN74" i="27" a="1"/>
  <c r="AN74" i="27" s="1"/>
  <c r="AL75" i="27"/>
  <c r="AD75" i="27"/>
  <c r="AE75" i="27" s="1"/>
  <c r="AF75" i="27" s="1"/>
  <c r="AG75" i="27" s="1"/>
  <c r="AH75" i="27" s="1"/>
  <c r="AM74" i="26" a="1"/>
  <c r="AM74" i="26" s="1"/>
  <c r="AN74" i="26" a="1"/>
  <c r="AN74" i="26" s="1"/>
  <c r="AO74" i="26" a="1"/>
  <c r="AO74" i="26" s="1"/>
  <c r="AD75" i="26"/>
  <c r="AE75" i="26" s="1"/>
  <c r="AF75" i="26" s="1"/>
  <c r="AG75" i="26" s="1"/>
  <c r="AH75" i="26" s="1"/>
  <c r="AL75" i="26"/>
  <c r="AI79" i="25"/>
  <c r="AO79" i="25" a="1"/>
  <c r="AO79" i="25" s="1"/>
  <c r="AI81" i="24"/>
  <c r="AN81" i="24" a="1"/>
  <c r="AN81" i="24" s="1"/>
  <c r="AM81" i="24" a="1"/>
  <c r="AM81" i="24" s="1"/>
  <c r="AI77" i="23"/>
  <c r="AI77" i="39" l="1"/>
  <c r="AN77" i="39" a="1"/>
  <c r="AN77" i="39" s="1"/>
  <c r="AO77" i="39" a="1"/>
  <c r="AO77" i="39" s="1"/>
  <c r="AD77" i="38"/>
  <c r="AE77" i="38" s="1"/>
  <c r="AF77" i="38" s="1"/>
  <c r="AG77" i="38" s="1"/>
  <c r="AH77" i="38" s="1"/>
  <c r="AL77" i="38"/>
  <c r="AM76" i="38" a="1"/>
  <c r="AM76" i="38" s="1"/>
  <c r="AO76" i="38" a="1"/>
  <c r="AO76" i="38" s="1"/>
  <c r="AN76" i="38" a="1"/>
  <c r="AN76" i="38" s="1"/>
  <c r="AN78" i="37" a="1"/>
  <c r="AN78" i="37" s="1"/>
  <c r="AM78" i="37" a="1"/>
  <c r="AM78" i="37" s="1"/>
  <c r="AO78" i="37" a="1"/>
  <c r="AO78" i="37" s="1"/>
  <c r="AL79" i="37"/>
  <c r="AD79" i="37"/>
  <c r="AE79" i="37" s="1"/>
  <c r="AF79" i="37" s="1"/>
  <c r="AG79" i="37" s="1"/>
  <c r="AH79" i="37" s="1"/>
  <c r="AI79" i="36"/>
  <c r="AC79" i="35"/>
  <c r="AL78" i="35"/>
  <c r="AN77" i="35" a="1"/>
  <c r="AN77" i="35" s="1"/>
  <c r="AM77" i="35" a="1"/>
  <c r="AM77" i="35" s="1"/>
  <c r="AM77" i="34" a="1"/>
  <c r="AM77" i="34" s="1"/>
  <c r="AI77" i="34"/>
  <c r="AN77" i="34" a="1"/>
  <c r="AN77" i="34" s="1"/>
  <c r="AO77" i="34" a="1"/>
  <c r="AO77" i="34" s="1"/>
  <c r="AI73" i="33"/>
  <c r="AM74" i="32" a="1"/>
  <c r="AM74" i="32" s="1"/>
  <c r="AN74" i="32" a="1"/>
  <c r="AN74" i="32" s="1"/>
  <c r="AO74" i="32" a="1"/>
  <c r="AO74" i="32" s="1"/>
  <c r="AL75" i="32"/>
  <c r="AD75" i="32"/>
  <c r="AE75" i="32" s="1"/>
  <c r="AF75" i="32" s="1"/>
  <c r="AG75" i="32" s="1"/>
  <c r="AH75" i="32" s="1"/>
  <c r="AM75" i="31" a="1"/>
  <c r="AM75" i="31" s="1"/>
  <c r="AI75" i="31"/>
  <c r="AO75" i="31" s="1" a="1"/>
  <c r="AO75" i="31" s="1"/>
  <c r="AI77" i="30"/>
  <c r="AM77" i="30" s="1" a="1"/>
  <c r="AM77" i="30" s="1"/>
  <c r="AN77" i="30" a="1"/>
  <c r="AN77" i="30" s="1"/>
  <c r="AI75" i="29"/>
  <c r="AM78" i="28" a="1"/>
  <c r="AM78" i="28" s="1"/>
  <c r="AO78" i="28" a="1"/>
  <c r="AO78" i="28" s="1"/>
  <c r="AN78" i="28" a="1"/>
  <c r="AN78" i="28" s="1"/>
  <c r="AD79" i="28"/>
  <c r="AE79" i="28" s="1"/>
  <c r="AF79" i="28" s="1"/>
  <c r="AG79" i="28" s="1"/>
  <c r="AH79" i="28" s="1"/>
  <c r="AL79" i="28"/>
  <c r="AI75" i="27"/>
  <c r="AI75" i="26"/>
  <c r="AN75" i="26" a="1"/>
  <c r="AN75" i="26" s="1"/>
  <c r="AL80" i="25"/>
  <c r="AC81" i="25"/>
  <c r="AM79" i="25" a="1"/>
  <c r="AM79" i="25" s="1"/>
  <c r="AN79" i="25" a="1"/>
  <c r="AN79" i="25" s="1"/>
  <c r="AC83" i="24"/>
  <c r="AL82" i="24"/>
  <c r="AO81" i="24" a="1"/>
  <c r="AO81" i="24" s="1"/>
  <c r="AL78" i="23"/>
  <c r="AC79" i="23"/>
  <c r="AO77" i="23" a="1"/>
  <c r="AO77" i="23" s="1"/>
  <c r="AM77" i="23" a="1"/>
  <c r="AM77" i="23" s="1"/>
  <c r="AN77" i="23" a="1"/>
  <c r="AN77" i="23" s="1"/>
  <c r="AL78" i="39" l="1"/>
  <c r="AC79" i="39"/>
  <c r="AM77" i="39" a="1"/>
  <c r="AM77" i="39" s="1"/>
  <c r="AI77" i="38"/>
  <c r="AI79" i="37"/>
  <c r="AN79" i="37" s="1" a="1"/>
  <c r="AN79" i="37" s="1"/>
  <c r="AL80" i="36"/>
  <c r="AC81" i="36"/>
  <c r="AN79" i="36" a="1"/>
  <c r="AN79" i="36" s="1"/>
  <c r="AO79" i="36" a="1"/>
  <c r="AO79" i="36" s="1"/>
  <c r="AM79" i="36" a="1"/>
  <c r="AM79" i="36" s="1"/>
  <c r="AO78" i="35" a="1"/>
  <c r="AO78" i="35" s="1"/>
  <c r="AN78" i="35" a="1"/>
  <c r="AN78" i="35" s="1"/>
  <c r="AM78" i="35" a="1"/>
  <c r="AM78" i="35" s="1"/>
  <c r="AL79" i="35"/>
  <c r="AD79" i="35"/>
  <c r="AE79" i="35" s="1"/>
  <c r="AF79" i="35" s="1"/>
  <c r="AG79" i="35" s="1"/>
  <c r="AH79" i="35" s="1"/>
  <c r="AL78" i="34"/>
  <c r="AC79" i="34"/>
  <c r="AC75" i="33"/>
  <c r="AL74" i="33"/>
  <c r="AM73" i="33" a="1"/>
  <c r="AM73" i="33" s="1"/>
  <c r="AN73" i="33" a="1"/>
  <c r="AN73" i="33" s="1"/>
  <c r="AO73" i="33" a="1"/>
  <c r="AO73" i="33" s="1"/>
  <c r="AO75" i="32" a="1"/>
  <c r="AO75" i="32" s="1"/>
  <c r="AI75" i="32"/>
  <c r="AC77" i="31"/>
  <c r="AL76" i="31"/>
  <c r="AN75" i="31" a="1"/>
  <c r="AN75" i="31" s="1"/>
  <c r="AO77" i="30" a="1"/>
  <c r="AO77" i="30" s="1"/>
  <c r="AC79" i="30"/>
  <c r="AL78" i="30"/>
  <c r="AC77" i="29"/>
  <c r="AL76" i="29"/>
  <c r="AM75" i="29" a="1"/>
  <c r="AM75" i="29" s="1"/>
  <c r="AN75" i="29" a="1"/>
  <c r="AN75" i="29" s="1"/>
  <c r="AO75" i="29" a="1"/>
  <c r="AO75" i="29" s="1"/>
  <c r="AI79" i="28"/>
  <c r="AN79" i="28" a="1"/>
  <c r="AN79" i="28" s="1"/>
  <c r="AL76" i="27"/>
  <c r="AC77" i="27"/>
  <c r="AM75" i="27" a="1"/>
  <c r="AM75" i="27" s="1"/>
  <c r="AN75" i="27" a="1"/>
  <c r="AN75" i="27" s="1"/>
  <c r="AO75" i="27" a="1"/>
  <c r="AO75" i="27" s="1"/>
  <c r="AL76" i="26"/>
  <c r="AC77" i="26"/>
  <c r="AO75" i="26" a="1"/>
  <c r="AO75" i="26" s="1"/>
  <c r="AM75" i="26" a="1"/>
  <c r="AM75" i="26" s="1"/>
  <c r="AL81" i="25"/>
  <c r="AD81" i="25"/>
  <c r="AE81" i="25" s="1"/>
  <c r="AF81" i="25" s="1"/>
  <c r="AG81" i="25" s="1"/>
  <c r="AH81" i="25" s="1"/>
  <c r="AM80" i="25" a="1"/>
  <c r="AM80" i="25" s="1"/>
  <c r="AO80" i="25" a="1"/>
  <c r="AO80" i="25" s="1"/>
  <c r="AN80" i="25" a="1"/>
  <c r="AN80" i="25" s="1"/>
  <c r="AO82" i="24" a="1"/>
  <c r="AO82" i="24" s="1"/>
  <c r="AM82" i="24" a="1"/>
  <c r="AM82" i="24" s="1"/>
  <c r="AN82" i="24" a="1"/>
  <c r="AN82" i="24" s="1"/>
  <c r="AL83" i="24"/>
  <c r="AD83" i="24"/>
  <c r="AE83" i="24" s="1"/>
  <c r="AF83" i="24" s="1"/>
  <c r="AG83" i="24" s="1"/>
  <c r="AH83" i="24" s="1"/>
  <c r="AD79" i="23"/>
  <c r="AE79" i="23" s="1"/>
  <c r="AF79" i="23" s="1"/>
  <c r="AG79" i="23" s="1"/>
  <c r="AH79" i="23" s="1"/>
  <c r="AL79" i="23"/>
  <c r="AN78" i="23" a="1"/>
  <c r="AN78" i="23" s="1"/>
  <c r="AM78" i="23" a="1"/>
  <c r="AM78" i="23" s="1"/>
  <c r="AO78" i="23" a="1"/>
  <c r="AO78" i="23" s="1"/>
  <c r="AL79" i="39" l="1"/>
  <c r="AD79" i="39"/>
  <c r="AE79" i="39" s="1"/>
  <c r="AF79" i="39" s="1"/>
  <c r="AG79" i="39" s="1"/>
  <c r="AH79" i="39" s="1"/>
  <c r="AO78" i="39" a="1"/>
  <c r="AO78" i="39" s="1"/>
  <c r="AM78" i="39" a="1"/>
  <c r="AM78" i="39" s="1"/>
  <c r="AN78" i="39" a="1"/>
  <c r="AN78" i="39" s="1"/>
  <c r="AC79" i="38"/>
  <c r="AL78" i="38"/>
  <c r="AN77" i="38" a="1"/>
  <c r="AN77" i="38" s="1"/>
  <c r="AM77" i="38" a="1"/>
  <c r="AM77" i="38" s="1"/>
  <c r="AO77" i="38" a="1"/>
  <c r="AO77" i="38" s="1"/>
  <c r="AL80" i="37"/>
  <c r="AC81" i="37"/>
  <c r="AM79" i="37" a="1"/>
  <c r="AM79" i="37" s="1"/>
  <c r="AO79" i="37" a="1"/>
  <c r="AO79" i="37" s="1"/>
  <c r="AD81" i="36"/>
  <c r="AE81" i="36" s="1"/>
  <c r="AF81" i="36" s="1"/>
  <c r="AG81" i="36" s="1"/>
  <c r="AH81" i="36" s="1"/>
  <c r="AL81" i="36"/>
  <c r="AN80" i="36" a="1"/>
  <c r="AN80" i="36" s="1"/>
  <c r="AM80" i="36" a="1"/>
  <c r="AM80" i="36" s="1"/>
  <c r="AO80" i="36" a="1"/>
  <c r="AO80" i="36" s="1"/>
  <c r="AI79" i="35"/>
  <c r="AM78" i="34" a="1"/>
  <c r="AM78" i="34" s="1"/>
  <c r="AO78" i="34" a="1"/>
  <c r="AO78" i="34" s="1"/>
  <c r="AN78" i="34" a="1"/>
  <c r="AN78" i="34" s="1"/>
  <c r="AL79" i="34"/>
  <c r="AD79" i="34"/>
  <c r="AE79" i="34" s="1"/>
  <c r="AF79" i="34" s="1"/>
  <c r="AG79" i="34" s="1"/>
  <c r="AH79" i="34" s="1"/>
  <c r="AN74" i="33" a="1"/>
  <c r="AN74" i="33" s="1"/>
  <c r="AO74" i="33" a="1"/>
  <c r="AO74" i="33" s="1"/>
  <c r="AM74" i="33" a="1"/>
  <c r="AM74" i="33" s="1"/>
  <c r="AD75" i="33"/>
  <c r="AE75" i="33" s="1"/>
  <c r="AF75" i="33" s="1"/>
  <c r="AG75" i="33" s="1"/>
  <c r="AH75" i="33" s="1"/>
  <c r="AL75" i="33"/>
  <c r="AL76" i="32"/>
  <c r="AC77" i="32"/>
  <c r="AN75" i="32" a="1"/>
  <c r="AN75" i="32" s="1"/>
  <c r="AM75" i="32" a="1"/>
  <c r="AM75" i="32" s="1"/>
  <c r="AM76" i="31" a="1"/>
  <c r="AM76" i="31" s="1"/>
  <c r="AO76" i="31" a="1"/>
  <c r="AO76" i="31" s="1"/>
  <c r="AN76" i="31" a="1"/>
  <c r="AN76" i="31" s="1"/>
  <c r="AL77" i="31"/>
  <c r="AD77" i="31"/>
  <c r="AE77" i="31" s="1"/>
  <c r="AF77" i="31" s="1"/>
  <c r="AG77" i="31" s="1"/>
  <c r="AH77" i="31" s="1"/>
  <c r="AN78" i="30" a="1"/>
  <c r="AN78" i="30" s="1"/>
  <c r="AO78" i="30" a="1"/>
  <c r="AO78" i="30" s="1"/>
  <c r="AM78" i="30" a="1"/>
  <c r="AM78" i="30" s="1"/>
  <c r="AL79" i="30"/>
  <c r="AD79" i="30"/>
  <c r="AE79" i="30" s="1"/>
  <c r="AF79" i="30" s="1"/>
  <c r="AG79" i="30" s="1"/>
  <c r="AH79" i="30" s="1"/>
  <c r="AM76" i="29" a="1"/>
  <c r="AM76" i="29" s="1"/>
  <c r="AN76" i="29" a="1"/>
  <c r="AN76" i="29" s="1"/>
  <c r="AO76" i="29" a="1"/>
  <c r="AO76" i="29" s="1"/>
  <c r="AD77" i="29"/>
  <c r="AE77" i="29" s="1"/>
  <c r="AF77" i="29" s="1"/>
  <c r="AG77" i="29" s="1"/>
  <c r="AH77" i="29" s="1"/>
  <c r="AL77" i="29"/>
  <c r="AC81" i="28"/>
  <c r="AL80" i="28"/>
  <c r="AM79" i="28" a="1"/>
  <c r="AM79" i="28" s="1"/>
  <c r="AO79" i="28" a="1"/>
  <c r="AO79" i="28" s="1"/>
  <c r="AL77" i="27"/>
  <c r="AD77" i="27"/>
  <c r="AE77" i="27" s="1"/>
  <c r="AF77" i="27" s="1"/>
  <c r="AG77" i="27" s="1"/>
  <c r="AH77" i="27" s="1"/>
  <c r="AN76" i="27" a="1"/>
  <c r="AN76" i="27" s="1"/>
  <c r="AM76" i="27" a="1"/>
  <c r="AM76" i="27" s="1"/>
  <c r="AO76" i="27" a="1"/>
  <c r="AO76" i="27" s="1"/>
  <c r="AD77" i="26"/>
  <c r="AE77" i="26" s="1"/>
  <c r="AF77" i="26" s="1"/>
  <c r="AG77" i="26" s="1"/>
  <c r="AH77" i="26" s="1"/>
  <c r="AL77" i="26"/>
  <c r="AO76" i="26" a="1"/>
  <c r="AO76" i="26" s="1"/>
  <c r="AN76" i="26" a="1"/>
  <c r="AN76" i="26" s="1"/>
  <c r="AM76" i="26" a="1"/>
  <c r="AM76" i="26" s="1"/>
  <c r="AI81" i="25"/>
  <c r="AN81" i="25" a="1"/>
  <c r="AN81" i="25" s="1"/>
  <c r="AM81" i="25" a="1"/>
  <c r="AM81" i="25" s="1"/>
  <c r="AO83" i="24" a="1"/>
  <c r="AO83" i="24" s="1"/>
  <c r="AI83" i="24"/>
  <c r="AM83" i="24" a="1"/>
  <c r="AM83" i="24" s="1"/>
  <c r="AI79" i="23"/>
  <c r="AN79" i="23" a="1"/>
  <c r="AN79" i="23" s="1"/>
  <c r="AM79" i="23" a="1"/>
  <c r="AM79" i="23" s="1"/>
  <c r="AN79" i="39" l="1" a="1"/>
  <c r="AN79" i="39" s="1"/>
  <c r="AI79" i="39"/>
  <c r="AO79" i="39" a="1"/>
  <c r="AO79" i="39" s="1"/>
  <c r="AO78" i="38" a="1"/>
  <c r="AO78" i="38" s="1"/>
  <c r="AN78" i="38" a="1"/>
  <c r="AN78" i="38" s="1"/>
  <c r="AM78" i="38" a="1"/>
  <c r="AM78" i="38" s="1"/>
  <c r="AD79" i="38"/>
  <c r="AE79" i="38" s="1"/>
  <c r="AF79" i="38" s="1"/>
  <c r="AG79" i="38" s="1"/>
  <c r="AH79" i="38" s="1"/>
  <c r="AL79" i="38"/>
  <c r="AL81" i="37"/>
  <c r="AD81" i="37"/>
  <c r="AE81" i="37" s="1"/>
  <c r="AF81" i="37" s="1"/>
  <c r="AG81" i="37" s="1"/>
  <c r="AH81" i="37" s="1"/>
  <c r="AN80" i="37" a="1"/>
  <c r="AN80" i="37" s="1"/>
  <c r="AO80" i="37" a="1"/>
  <c r="AO80" i="37" s="1"/>
  <c r="AM80" i="37" a="1"/>
  <c r="AM80" i="37" s="1"/>
  <c r="AI81" i="36"/>
  <c r="AO81" i="36" s="1" a="1"/>
  <c r="AO81" i="36" s="1"/>
  <c r="AC81" i="35"/>
  <c r="AL80" i="35"/>
  <c r="AN79" i="35" a="1"/>
  <c r="AN79" i="35" s="1"/>
  <c r="AO79" i="35" a="1"/>
  <c r="AO79" i="35" s="1"/>
  <c r="AM79" i="35" a="1"/>
  <c r="AM79" i="35" s="1"/>
  <c r="AI79" i="34"/>
  <c r="AI75" i="33"/>
  <c r="AN75" i="33" a="1"/>
  <c r="AN75" i="33" s="1"/>
  <c r="AD77" i="32"/>
  <c r="AE77" i="32" s="1"/>
  <c r="AF77" i="32" s="1"/>
  <c r="AG77" i="32" s="1"/>
  <c r="AH77" i="32" s="1"/>
  <c r="AL77" i="32"/>
  <c r="AN76" i="32" a="1"/>
  <c r="AN76" i="32" s="1"/>
  <c r="AO76" i="32" a="1"/>
  <c r="AO76" i="32" s="1"/>
  <c r="AM76" i="32" a="1"/>
  <c r="AM76" i="32" s="1"/>
  <c r="AN77" i="31" a="1"/>
  <c r="AN77" i="31" s="1"/>
  <c r="AI77" i="31"/>
  <c r="AI79" i="30"/>
  <c r="AN79" i="30" a="1"/>
  <c r="AN79" i="30" s="1"/>
  <c r="AO79" i="30" a="1"/>
  <c r="AO79" i="30" s="1"/>
  <c r="AI77" i="29"/>
  <c r="AM80" i="28" a="1"/>
  <c r="AM80" i="28" s="1"/>
  <c r="AN80" i="28" a="1"/>
  <c r="AN80" i="28" s="1"/>
  <c r="AO80" i="28" a="1"/>
  <c r="AO80" i="28" s="1"/>
  <c r="AD81" i="28"/>
  <c r="AE81" i="28" s="1"/>
  <c r="AF81" i="28" s="1"/>
  <c r="AG81" i="28" s="1"/>
  <c r="AH81" i="28" s="1"/>
  <c r="AL81" i="28"/>
  <c r="AI77" i="27"/>
  <c r="AN77" i="27" a="1"/>
  <c r="AN77" i="27" s="1"/>
  <c r="AO77" i="27" a="1"/>
  <c r="AO77" i="27" s="1"/>
  <c r="AM77" i="26" a="1"/>
  <c r="AM77" i="26" s="1"/>
  <c r="AI77" i="26"/>
  <c r="AC83" i="25"/>
  <c r="AL82" i="25"/>
  <c r="AO81" i="25" a="1"/>
  <c r="AO81" i="25" s="1"/>
  <c r="AL84" i="24"/>
  <c r="AC85" i="24"/>
  <c r="AN83" i="24" a="1"/>
  <c r="AN83" i="24" s="1"/>
  <c r="AC81" i="23"/>
  <c r="AL80" i="23"/>
  <c r="AO79" i="23" a="1"/>
  <c r="AO79" i="23" s="1"/>
  <c r="AL80" i="39" l="1"/>
  <c r="AC81" i="39"/>
  <c r="AM79" i="39" a="1"/>
  <c r="AM79" i="39" s="1"/>
  <c r="AI79" i="38"/>
  <c r="AO79" i="38" a="1"/>
  <c r="AO79" i="38" s="1"/>
  <c r="AI81" i="37"/>
  <c r="AO81" i="37" a="1"/>
  <c r="AO81" i="37" s="1"/>
  <c r="AL82" i="36"/>
  <c r="AC83" i="36"/>
  <c r="AN81" i="36" a="1"/>
  <c r="AN81" i="36" s="1"/>
  <c r="AM81" i="36" a="1"/>
  <c r="AM81" i="36" s="1"/>
  <c r="AO80" i="35" a="1"/>
  <c r="AO80" i="35" s="1"/>
  <c r="AM80" i="35" a="1"/>
  <c r="AM80" i="35" s="1"/>
  <c r="AN80" i="35" a="1"/>
  <c r="AN80" i="35" s="1"/>
  <c r="AD81" i="35"/>
  <c r="AE81" i="35" s="1"/>
  <c r="AF81" i="35" s="1"/>
  <c r="AG81" i="35" s="1"/>
  <c r="AH81" i="35" s="1"/>
  <c r="AL81" i="35"/>
  <c r="AC81" i="34"/>
  <c r="AL80" i="34"/>
  <c r="AM79" i="34" a="1"/>
  <c r="AM79" i="34" s="1"/>
  <c r="AN79" i="34" a="1"/>
  <c r="AN79" i="34" s="1"/>
  <c r="AO79" i="34" a="1"/>
  <c r="AO79" i="34" s="1"/>
  <c r="AC77" i="33"/>
  <c r="AL76" i="33"/>
  <c r="AM75" i="33" a="1"/>
  <c r="AM75" i="33" s="1"/>
  <c r="AO75" i="33" a="1"/>
  <c r="AO75" i="33" s="1"/>
  <c r="AI77" i="32"/>
  <c r="AN77" i="32" a="1"/>
  <c r="AN77" i="32" s="1"/>
  <c r="AC79" i="31"/>
  <c r="AL78" i="31"/>
  <c r="AO77" i="31" a="1"/>
  <c r="AO77" i="31" s="1"/>
  <c r="AM77" i="31" a="1"/>
  <c r="AM77" i="31" s="1"/>
  <c r="AC81" i="30"/>
  <c r="AL80" i="30"/>
  <c r="AM79" i="30" a="1"/>
  <c r="AM79" i="30" s="1"/>
  <c r="AL78" i="29"/>
  <c r="AC79" i="29"/>
  <c r="AO77" i="29" a="1"/>
  <c r="AO77" i="29" s="1"/>
  <c r="AN77" i="29" a="1"/>
  <c r="AN77" i="29" s="1"/>
  <c r="AM77" i="29" a="1"/>
  <c r="AM77" i="29" s="1"/>
  <c r="AI81" i="28"/>
  <c r="AN81" i="28" s="1" a="1"/>
  <c r="AN81" i="28" s="1"/>
  <c r="AC79" i="27"/>
  <c r="AL78" i="27"/>
  <c r="AM77" i="27" a="1"/>
  <c r="AM77" i="27" s="1"/>
  <c r="AL78" i="26"/>
  <c r="AC79" i="26"/>
  <c r="AN77" i="26" a="1"/>
  <c r="AN77" i="26" s="1"/>
  <c r="AO77" i="26" a="1"/>
  <c r="AO77" i="26" s="1"/>
  <c r="AO82" i="25" a="1"/>
  <c r="AO82" i="25" s="1"/>
  <c r="AM82" i="25" a="1"/>
  <c r="AM82" i="25" s="1"/>
  <c r="AN82" i="25" a="1"/>
  <c r="AN82" i="25" s="1"/>
  <c r="AL83" i="25"/>
  <c r="AD83" i="25"/>
  <c r="AE83" i="25" s="1"/>
  <c r="AF83" i="25" s="1"/>
  <c r="AG83" i="25" s="1"/>
  <c r="AH83" i="25" s="1"/>
  <c r="AD85" i="24"/>
  <c r="AE85" i="24" s="1"/>
  <c r="AF85" i="24" s="1"/>
  <c r="AG85" i="24" s="1"/>
  <c r="AH85" i="24" s="1"/>
  <c r="AL85" i="24"/>
  <c r="AO84" i="24" a="1"/>
  <c r="AO84" i="24" s="1"/>
  <c r="AN84" i="24" a="1"/>
  <c r="AN84" i="24" s="1"/>
  <c r="AM84" i="24" a="1"/>
  <c r="AM84" i="24" s="1"/>
  <c r="AM80" i="23" a="1"/>
  <c r="AM80" i="23" s="1"/>
  <c r="AN80" i="23" a="1"/>
  <c r="AN80" i="23" s="1"/>
  <c r="AO80" i="23" a="1"/>
  <c r="AO80" i="23" s="1"/>
  <c r="AL81" i="23"/>
  <c r="AD81" i="23"/>
  <c r="AE81" i="23" s="1"/>
  <c r="AF81" i="23" s="1"/>
  <c r="AG81" i="23" s="1"/>
  <c r="AH81" i="23" s="1"/>
  <c r="AD81" i="39" l="1"/>
  <c r="AE81" i="39" s="1"/>
  <c r="AF81" i="39" s="1"/>
  <c r="AG81" i="39" s="1"/>
  <c r="AH81" i="39" s="1"/>
  <c r="AL81" i="39"/>
  <c r="AO80" i="39" a="1"/>
  <c r="AO80" i="39" s="1"/>
  <c r="AN80" i="39" a="1"/>
  <c r="AN80" i="39" s="1"/>
  <c r="AM80" i="39" a="1"/>
  <c r="AM80" i="39" s="1"/>
  <c r="AL80" i="38"/>
  <c r="AC81" i="38"/>
  <c r="AM79" i="38" a="1"/>
  <c r="AM79" i="38" s="1"/>
  <c r="AN79" i="38" a="1"/>
  <c r="AN79" i="38" s="1"/>
  <c r="AC83" i="37"/>
  <c r="AL82" i="37"/>
  <c r="AN81" i="37" a="1"/>
  <c r="AN81" i="37" s="1"/>
  <c r="AM81" i="37" a="1"/>
  <c r="AM81" i="37" s="1"/>
  <c r="AL83" i="36"/>
  <c r="AD83" i="36"/>
  <c r="AE83" i="36" s="1"/>
  <c r="AF83" i="36" s="1"/>
  <c r="AG83" i="36" s="1"/>
  <c r="AH83" i="36" s="1"/>
  <c r="AM82" i="36" a="1"/>
  <c r="AM82" i="36" s="1"/>
  <c r="AO82" i="36" a="1"/>
  <c r="AO82" i="36" s="1"/>
  <c r="AN82" i="36" a="1"/>
  <c r="AN82" i="36" s="1"/>
  <c r="AI81" i="35"/>
  <c r="AN81" i="35" a="1"/>
  <c r="AN81" i="35" s="1"/>
  <c r="AO80" i="34" a="1"/>
  <c r="AO80" i="34" s="1"/>
  <c r="AN80" i="34" a="1"/>
  <c r="AN80" i="34" s="1"/>
  <c r="AM80" i="34" a="1"/>
  <c r="AM80" i="34" s="1"/>
  <c r="AD81" i="34"/>
  <c r="AE81" i="34" s="1"/>
  <c r="AF81" i="34" s="1"/>
  <c r="AG81" i="34" s="1"/>
  <c r="AH81" i="34" s="1"/>
  <c r="AL81" i="34"/>
  <c r="AO76" i="33" a="1"/>
  <c r="AO76" i="33" s="1"/>
  <c r="AN76" i="33" a="1"/>
  <c r="AN76" i="33" s="1"/>
  <c r="AM76" i="33" a="1"/>
  <c r="AM76" i="33" s="1"/>
  <c r="AD77" i="33"/>
  <c r="AE77" i="33" s="1"/>
  <c r="AF77" i="33" s="1"/>
  <c r="AG77" i="33" s="1"/>
  <c r="AH77" i="33" s="1"/>
  <c r="AL77" i="33"/>
  <c r="AL78" i="32"/>
  <c r="AC79" i="32"/>
  <c r="AO77" i="32" a="1"/>
  <c r="AO77" i="32" s="1"/>
  <c r="AM77" i="32" a="1"/>
  <c r="AM77" i="32" s="1"/>
  <c r="AN78" i="31" a="1"/>
  <c r="AN78" i="31" s="1"/>
  <c r="AM78" i="31" a="1"/>
  <c r="AM78" i="31" s="1"/>
  <c r="AO78" i="31" a="1"/>
  <c r="AO78" i="31" s="1"/>
  <c r="AL79" i="31"/>
  <c r="AD79" i="31"/>
  <c r="AE79" i="31" s="1"/>
  <c r="AF79" i="31" s="1"/>
  <c r="AG79" i="31" s="1"/>
  <c r="AH79" i="31" s="1"/>
  <c r="AO80" i="30" a="1"/>
  <c r="AO80" i="30" s="1"/>
  <c r="AM80" i="30" a="1"/>
  <c r="AM80" i="30" s="1"/>
  <c r="AN80" i="30" a="1"/>
  <c r="AN80" i="30" s="1"/>
  <c r="AL81" i="30"/>
  <c r="AD81" i="30"/>
  <c r="AE81" i="30" s="1"/>
  <c r="AF81" i="30" s="1"/>
  <c r="AG81" i="30" s="1"/>
  <c r="AH81" i="30" s="1"/>
  <c r="AD79" i="29"/>
  <c r="AE79" i="29" s="1"/>
  <c r="AF79" i="29" s="1"/>
  <c r="AG79" i="29" s="1"/>
  <c r="AH79" i="29" s="1"/>
  <c r="AL79" i="29"/>
  <c r="AM78" i="29" a="1"/>
  <c r="AM78" i="29" s="1"/>
  <c r="AO78" i="29" a="1"/>
  <c r="AO78" i="29" s="1"/>
  <c r="AN78" i="29" a="1"/>
  <c r="AN78" i="29" s="1"/>
  <c r="AO81" i="28" a="1"/>
  <c r="AO81" i="28" s="1"/>
  <c r="AC83" i="28"/>
  <c r="AL82" i="28"/>
  <c r="AM81" i="28" a="1"/>
  <c r="AM81" i="28" s="1"/>
  <c r="AO78" i="27" a="1"/>
  <c r="AO78" i="27" s="1"/>
  <c r="AN78" i="27" a="1"/>
  <c r="AN78" i="27" s="1"/>
  <c r="AM78" i="27" a="1"/>
  <c r="AM78" i="27" s="1"/>
  <c r="AD79" i="27"/>
  <c r="AE79" i="27" s="1"/>
  <c r="AF79" i="27" s="1"/>
  <c r="AG79" i="27" s="1"/>
  <c r="AH79" i="27" s="1"/>
  <c r="AL79" i="27"/>
  <c r="AO78" i="26" a="1"/>
  <c r="AO78" i="26" s="1"/>
  <c r="AN78" i="26" a="1"/>
  <c r="AN78" i="26" s="1"/>
  <c r="AM78" i="26" a="1"/>
  <c r="AM78" i="26" s="1"/>
  <c r="AL79" i="26"/>
  <c r="AD79" i="26"/>
  <c r="AE79" i="26" s="1"/>
  <c r="AF79" i="26" s="1"/>
  <c r="AG79" i="26" s="1"/>
  <c r="AH79" i="26" s="1"/>
  <c r="AI83" i="25"/>
  <c r="AI85" i="24"/>
  <c r="AI81" i="23"/>
  <c r="AI81" i="39" l="1"/>
  <c r="AN81" i="39" a="1"/>
  <c r="AN81" i="39" s="1"/>
  <c r="AM81" i="39" a="1"/>
  <c r="AM81" i="39" s="1"/>
  <c r="AL81" i="38"/>
  <c r="AD81" i="38"/>
  <c r="AE81" i="38" s="1"/>
  <c r="AF81" i="38" s="1"/>
  <c r="AG81" i="38" s="1"/>
  <c r="AH81" i="38" s="1"/>
  <c r="AM80" i="38" a="1"/>
  <c r="AM80" i="38" s="1"/>
  <c r="AO80" i="38" a="1"/>
  <c r="AO80" i="38" s="1"/>
  <c r="AN80" i="38" a="1"/>
  <c r="AN80" i="38" s="1"/>
  <c r="AM82" i="37" a="1"/>
  <c r="AM82" i="37" s="1"/>
  <c r="AN82" i="37" a="1"/>
  <c r="AN82" i="37" s="1"/>
  <c r="AO82" i="37" a="1"/>
  <c r="AO82" i="37" s="1"/>
  <c r="AL83" i="37"/>
  <c r="AD83" i="37"/>
  <c r="AE83" i="37" s="1"/>
  <c r="AF83" i="37" s="1"/>
  <c r="AG83" i="37" s="1"/>
  <c r="AH83" i="37" s="1"/>
  <c r="AI83" i="36"/>
  <c r="AO83" i="36" s="1" a="1"/>
  <c r="AO83" i="36" s="1"/>
  <c r="AC83" i="35"/>
  <c r="AL82" i="35"/>
  <c r="AO81" i="35" a="1"/>
  <c r="AO81" i="35" s="1"/>
  <c r="AM81" i="35" a="1"/>
  <c r="AM81" i="35" s="1"/>
  <c r="AI81" i="34"/>
  <c r="AI77" i="33"/>
  <c r="AL79" i="32"/>
  <c r="AD79" i="32"/>
  <c r="AE79" i="32" s="1"/>
  <c r="AF79" i="32" s="1"/>
  <c r="AG79" i="32" s="1"/>
  <c r="AH79" i="32" s="1"/>
  <c r="AO78" i="32" a="1"/>
  <c r="AO78" i="32" s="1"/>
  <c r="AN78" i="32" a="1"/>
  <c r="AN78" i="32" s="1"/>
  <c r="AM78" i="32" a="1"/>
  <c r="AM78" i="32" s="1"/>
  <c r="AM79" i="31" a="1"/>
  <c r="AM79" i="31" s="1"/>
  <c r="AI79" i="31"/>
  <c r="AN79" i="31" a="1"/>
  <c r="AN79" i="31" s="1"/>
  <c r="AI81" i="30"/>
  <c r="AN81" i="30" a="1"/>
  <c r="AN81" i="30" s="1"/>
  <c r="AI79" i="29"/>
  <c r="AN79" i="29" a="1"/>
  <c r="AN79" i="29" s="1"/>
  <c r="AO82" i="28" a="1"/>
  <c r="AO82" i="28" s="1"/>
  <c r="AN82" i="28" a="1"/>
  <c r="AN82" i="28" s="1"/>
  <c r="AM82" i="28" a="1"/>
  <c r="AM82" i="28" s="1"/>
  <c r="AD83" i="28"/>
  <c r="AE83" i="28" s="1"/>
  <c r="AF83" i="28" s="1"/>
  <c r="AG83" i="28" s="1"/>
  <c r="AH83" i="28" s="1"/>
  <c r="AL83" i="28"/>
  <c r="AI79" i="27"/>
  <c r="AN79" i="27" s="1" a="1"/>
  <c r="AN79" i="27" s="1"/>
  <c r="AI79" i="26"/>
  <c r="AN79" i="26" s="1" a="1"/>
  <c r="AN79" i="26" s="1"/>
  <c r="AC85" i="25"/>
  <c r="AL84" i="25"/>
  <c r="AM83" i="25" a="1"/>
  <c r="AM83" i="25" s="1"/>
  <c r="AO83" i="25" a="1"/>
  <c r="AO83" i="25" s="1"/>
  <c r="AN83" i="25" a="1"/>
  <c r="AN83" i="25" s="1"/>
  <c r="AC87" i="24"/>
  <c r="AL86" i="24"/>
  <c r="AM85" i="24" a="1"/>
  <c r="AM85" i="24" s="1"/>
  <c r="AN85" i="24" a="1"/>
  <c r="AN85" i="24" s="1"/>
  <c r="AO85" i="24" a="1"/>
  <c r="AO85" i="24" s="1"/>
  <c r="AL82" i="23"/>
  <c r="AC83" i="23"/>
  <c r="AN81" i="23" a="1"/>
  <c r="AN81" i="23" s="1"/>
  <c r="AO81" i="23" a="1"/>
  <c r="AO81" i="23" s="1"/>
  <c r="AM81" i="23" a="1"/>
  <c r="AM81" i="23" s="1"/>
  <c r="AC83" i="39" l="1"/>
  <c r="AL82" i="39"/>
  <c r="AO81" i="39" a="1"/>
  <c r="AO81" i="39" s="1"/>
  <c r="AI81" i="38"/>
  <c r="AM81" i="38" a="1"/>
  <c r="AM81" i="38" s="1"/>
  <c r="AI83" i="37"/>
  <c r="AN83" i="37" a="1"/>
  <c r="AN83" i="37" s="1"/>
  <c r="AM83" i="37" a="1"/>
  <c r="AM83" i="37" s="1"/>
  <c r="AL84" i="36"/>
  <c r="AC85" i="36"/>
  <c r="AN83" i="36" a="1"/>
  <c r="AN83" i="36" s="1"/>
  <c r="AM83" i="36" a="1"/>
  <c r="AM83" i="36" s="1"/>
  <c r="AN82" i="35" a="1"/>
  <c r="AN82" i="35" s="1"/>
  <c r="AO82" i="35" a="1"/>
  <c r="AO82" i="35" s="1"/>
  <c r="AM82" i="35" a="1"/>
  <c r="AM82" i="35" s="1"/>
  <c r="AL83" i="35"/>
  <c r="AD83" i="35"/>
  <c r="AE83" i="35" s="1"/>
  <c r="AF83" i="35" s="1"/>
  <c r="AG83" i="35" s="1"/>
  <c r="AH83" i="35" s="1"/>
  <c r="AC83" i="34"/>
  <c r="AL82" i="34"/>
  <c r="AM81" i="34" a="1"/>
  <c r="AM81" i="34" s="1"/>
  <c r="AO81" i="34" a="1"/>
  <c r="AO81" i="34" s="1"/>
  <c r="AN81" i="34" a="1"/>
  <c r="AN81" i="34" s="1"/>
  <c r="AC79" i="33"/>
  <c r="AL78" i="33"/>
  <c r="AN77" i="33" a="1"/>
  <c r="AN77" i="33" s="1"/>
  <c r="AO77" i="33" a="1"/>
  <c r="AO77" i="33" s="1"/>
  <c r="AM77" i="33" a="1"/>
  <c r="AM77" i="33" s="1"/>
  <c r="AI79" i="32"/>
  <c r="AO79" i="32" a="1"/>
  <c r="AO79" i="32" s="1"/>
  <c r="AC81" i="31"/>
  <c r="AL80" i="31"/>
  <c r="AO79" i="31" a="1"/>
  <c r="AO79" i="31" s="1"/>
  <c r="AL82" i="30"/>
  <c r="AC83" i="30"/>
  <c r="AO81" i="30" a="1"/>
  <c r="AO81" i="30" s="1"/>
  <c r="AM81" i="30" a="1"/>
  <c r="AM81" i="30" s="1"/>
  <c r="AC81" i="29"/>
  <c r="AL80" i="29"/>
  <c r="AM79" i="29" a="1"/>
  <c r="AM79" i="29" s="1"/>
  <c r="AO79" i="29" a="1"/>
  <c r="AO79" i="29" s="1"/>
  <c r="AI83" i="28"/>
  <c r="AL80" i="27"/>
  <c r="AC81" i="27"/>
  <c r="AM79" i="27" a="1"/>
  <c r="AM79" i="27" s="1"/>
  <c r="AO79" i="27" a="1"/>
  <c r="AO79" i="27" s="1"/>
  <c r="AM79" i="26" a="1"/>
  <c r="AM79" i="26" s="1"/>
  <c r="AC81" i="26"/>
  <c r="AL80" i="26"/>
  <c r="AO79" i="26" a="1"/>
  <c r="AO79" i="26" s="1"/>
  <c r="AM84" i="25" a="1"/>
  <c r="AM84" i="25" s="1"/>
  <c r="AO84" i="25" a="1"/>
  <c r="AO84" i="25" s="1"/>
  <c r="AN84" i="25" a="1"/>
  <c r="AN84" i="25" s="1"/>
  <c r="AL85" i="25"/>
  <c r="AD85" i="25"/>
  <c r="AE85" i="25" s="1"/>
  <c r="AF85" i="25" s="1"/>
  <c r="AG85" i="25" s="1"/>
  <c r="AH85" i="25" s="1"/>
  <c r="AM86" i="24" a="1"/>
  <c r="AM86" i="24" s="1"/>
  <c r="AO86" i="24" a="1"/>
  <c r="AO86" i="24" s="1"/>
  <c r="AN86" i="24" a="1"/>
  <c r="AN86" i="24" s="1"/>
  <c r="AL87" i="24"/>
  <c r="AD87" i="24"/>
  <c r="AE87" i="24" s="1"/>
  <c r="AF87" i="24" s="1"/>
  <c r="AG87" i="24" s="1"/>
  <c r="AH87" i="24" s="1"/>
  <c r="AD83" i="23"/>
  <c r="AE83" i="23" s="1"/>
  <c r="AF83" i="23" s="1"/>
  <c r="AG83" i="23" s="1"/>
  <c r="AH83" i="23" s="1"/>
  <c r="AL83" i="23"/>
  <c r="AN82" i="23" a="1"/>
  <c r="AN82" i="23" s="1"/>
  <c r="AM82" i="23" a="1"/>
  <c r="AM82" i="23" s="1"/>
  <c r="AO82" i="23" a="1"/>
  <c r="AO82" i="23" s="1"/>
  <c r="AO82" i="39" l="1" a="1"/>
  <c r="AO82" i="39" s="1"/>
  <c r="AN82" i="39" a="1"/>
  <c r="AN82" i="39" s="1"/>
  <c r="AM82" i="39" a="1"/>
  <c r="AM82" i="39" s="1"/>
  <c r="AL83" i="39"/>
  <c r="AD83" i="39"/>
  <c r="AE83" i="39" s="1"/>
  <c r="AF83" i="39" s="1"/>
  <c r="AG83" i="39" s="1"/>
  <c r="AH83" i="39" s="1"/>
  <c r="AC83" i="38"/>
  <c r="AL82" i="38"/>
  <c r="AO81" i="38" a="1"/>
  <c r="AO81" i="38" s="1"/>
  <c r="AN81" i="38" a="1"/>
  <c r="AN81" i="38" s="1"/>
  <c r="AL84" i="37"/>
  <c r="AC85" i="37"/>
  <c r="AO83" i="37" a="1"/>
  <c r="AO83" i="37" s="1"/>
  <c r="AD85" i="36"/>
  <c r="AE85" i="36" s="1"/>
  <c r="AF85" i="36" s="1"/>
  <c r="AG85" i="36" s="1"/>
  <c r="AH85" i="36" s="1"/>
  <c r="AL85" i="36"/>
  <c r="AN84" i="36" a="1"/>
  <c r="AN84" i="36" s="1"/>
  <c r="AO84" i="36" a="1"/>
  <c r="AO84" i="36" s="1"/>
  <c r="AM84" i="36" a="1"/>
  <c r="AM84" i="36" s="1"/>
  <c r="AN83" i="35" a="1"/>
  <c r="AN83" i="35" s="1"/>
  <c r="AI83" i="35"/>
  <c r="AO82" i="34" a="1"/>
  <c r="AO82" i="34" s="1"/>
  <c r="AN82" i="34" a="1"/>
  <c r="AN82" i="34" s="1"/>
  <c r="AM82" i="34" a="1"/>
  <c r="AM82" i="34" s="1"/>
  <c r="AD83" i="34"/>
  <c r="AE83" i="34" s="1"/>
  <c r="AF83" i="34" s="1"/>
  <c r="AG83" i="34" s="1"/>
  <c r="AH83" i="34" s="1"/>
  <c r="AL83" i="34"/>
  <c r="AM78" i="33" a="1"/>
  <c r="AM78" i="33" s="1"/>
  <c r="AO78" i="33" a="1"/>
  <c r="AO78" i="33" s="1"/>
  <c r="AN78" i="33" a="1"/>
  <c r="AN78" i="33" s="1"/>
  <c r="AL79" i="33"/>
  <c r="AD79" i="33"/>
  <c r="AE79" i="33" s="1"/>
  <c r="AF79" i="33" s="1"/>
  <c r="AG79" i="33" s="1"/>
  <c r="AH79" i="33" s="1"/>
  <c r="AL80" i="32"/>
  <c r="AC81" i="32"/>
  <c r="AN79" i="32" a="1"/>
  <c r="AN79" i="32" s="1"/>
  <c r="AM79" i="32" a="1"/>
  <c r="AM79" i="32" s="1"/>
  <c r="AN80" i="31" a="1"/>
  <c r="AN80" i="31" s="1"/>
  <c r="AM80" i="31" a="1"/>
  <c r="AM80" i="31" s="1"/>
  <c r="AO80" i="31" a="1"/>
  <c r="AO80" i="31" s="1"/>
  <c r="AL81" i="31"/>
  <c r="AD81" i="31"/>
  <c r="AE81" i="31" s="1"/>
  <c r="AF81" i="31" s="1"/>
  <c r="AG81" i="31" s="1"/>
  <c r="AH81" i="31" s="1"/>
  <c r="AL83" i="30"/>
  <c r="AD83" i="30"/>
  <c r="AE83" i="30" s="1"/>
  <c r="AF83" i="30" s="1"/>
  <c r="AG83" i="30" s="1"/>
  <c r="AH83" i="30" s="1"/>
  <c r="AN82" i="30" a="1"/>
  <c r="AN82" i="30" s="1"/>
  <c r="AM82" i="30" a="1"/>
  <c r="AM82" i="30" s="1"/>
  <c r="AO82" i="30" a="1"/>
  <c r="AO82" i="30" s="1"/>
  <c r="AN80" i="29" a="1"/>
  <c r="AN80" i="29" s="1"/>
  <c r="AM80" i="29" a="1"/>
  <c r="AM80" i="29" s="1"/>
  <c r="AO80" i="29" a="1"/>
  <c r="AO80" i="29" s="1"/>
  <c r="AL81" i="29"/>
  <c r="AD81" i="29"/>
  <c r="AE81" i="29" s="1"/>
  <c r="AF81" i="29" s="1"/>
  <c r="AG81" i="29" s="1"/>
  <c r="AH81" i="29" s="1"/>
  <c r="AL84" i="28"/>
  <c r="AC85" i="28"/>
  <c r="AO83" i="28" a="1"/>
  <c r="AO83" i="28" s="1"/>
  <c r="AN83" i="28" a="1"/>
  <c r="AN83" i="28" s="1"/>
  <c r="AM83" i="28" a="1"/>
  <c r="AM83" i="28" s="1"/>
  <c r="AL81" i="27"/>
  <c r="AD81" i="27"/>
  <c r="AE81" i="27" s="1"/>
  <c r="AF81" i="27" s="1"/>
  <c r="AG81" i="27" s="1"/>
  <c r="AH81" i="27" s="1"/>
  <c r="AO80" i="27" a="1"/>
  <c r="AO80" i="27" s="1"/>
  <c r="AM80" i="27" a="1"/>
  <c r="AM80" i="27" s="1"/>
  <c r="AN80" i="27" a="1"/>
  <c r="AN80" i="27" s="1"/>
  <c r="AL81" i="26"/>
  <c r="AD81" i="26"/>
  <c r="AE81" i="26" s="1"/>
  <c r="AF81" i="26" s="1"/>
  <c r="AG81" i="26" s="1"/>
  <c r="AH81" i="26" s="1"/>
  <c r="AN80" i="26" a="1"/>
  <c r="AN80" i="26" s="1"/>
  <c r="AM80" i="26" a="1"/>
  <c r="AM80" i="26" s="1"/>
  <c r="AO80" i="26" a="1"/>
  <c r="AO80" i="26" s="1"/>
  <c r="AI85" i="25"/>
  <c r="AI87" i="24"/>
  <c r="AN87" i="24" a="1"/>
  <c r="AN87" i="24" s="1"/>
  <c r="AI83" i="23"/>
  <c r="AN83" i="23" a="1"/>
  <c r="AN83" i="23" s="1"/>
  <c r="AI83" i="39" l="1"/>
  <c r="AO82" i="38" a="1"/>
  <c r="AO82" i="38" s="1"/>
  <c r="AN82" i="38" a="1"/>
  <c r="AN82" i="38" s="1"/>
  <c r="AM82" i="38" a="1"/>
  <c r="AM82" i="38" s="1"/>
  <c r="AL83" i="38"/>
  <c r="AD83" i="38"/>
  <c r="AE83" i="38" s="1"/>
  <c r="AF83" i="38" s="1"/>
  <c r="AG83" i="38" s="1"/>
  <c r="AH83" i="38" s="1"/>
  <c r="AL85" i="37"/>
  <c r="AD85" i="37"/>
  <c r="AE85" i="37" s="1"/>
  <c r="AF85" i="37" s="1"/>
  <c r="AG85" i="37" s="1"/>
  <c r="AH85" i="37" s="1"/>
  <c r="AN84" i="37" a="1"/>
  <c r="AN84" i="37" s="1"/>
  <c r="AO84" i="37" a="1"/>
  <c r="AO84" i="37" s="1"/>
  <c r="AM84" i="37" a="1"/>
  <c r="AM84" i="37" s="1"/>
  <c r="AI85" i="36"/>
  <c r="AN85" i="36" a="1"/>
  <c r="AN85" i="36" s="1"/>
  <c r="AO85" i="36" a="1"/>
  <c r="AO85" i="36" s="1"/>
  <c r="AC85" i="35"/>
  <c r="AL84" i="35"/>
  <c r="AO83" i="35" a="1"/>
  <c r="AO83" i="35" s="1"/>
  <c r="AM83" i="35" a="1"/>
  <c r="AM83" i="35" s="1"/>
  <c r="AI83" i="34"/>
  <c r="AI79" i="33"/>
  <c r="AN79" i="33" a="1"/>
  <c r="AN79" i="33" s="1"/>
  <c r="AD81" i="32"/>
  <c r="AE81" i="32" s="1"/>
  <c r="AF81" i="32" s="1"/>
  <c r="AG81" i="32" s="1"/>
  <c r="AH81" i="32" s="1"/>
  <c r="AL81" i="32"/>
  <c r="AO80" i="32" a="1"/>
  <c r="AO80" i="32" s="1"/>
  <c r="AN80" i="32" a="1"/>
  <c r="AN80" i="32" s="1"/>
  <c r="AM80" i="32" a="1"/>
  <c r="AM80" i="32" s="1"/>
  <c r="AN81" i="31" a="1"/>
  <c r="AN81" i="31" s="1"/>
  <c r="AI81" i="31"/>
  <c r="AM81" i="31" a="1"/>
  <c r="AM81" i="31" s="1"/>
  <c r="AI83" i="30"/>
  <c r="AI81" i="29"/>
  <c r="AN81" i="29" s="1" a="1"/>
  <c r="AN81" i="29" s="1"/>
  <c r="AL85" i="28"/>
  <c r="AD85" i="28"/>
  <c r="AE85" i="28" s="1"/>
  <c r="AF85" i="28" s="1"/>
  <c r="AG85" i="28" s="1"/>
  <c r="AH85" i="28" s="1"/>
  <c r="AM84" i="28" a="1"/>
  <c r="AM84" i="28" s="1"/>
  <c r="AO84" i="28" a="1"/>
  <c r="AO84" i="28" s="1"/>
  <c r="AN84" i="28" a="1"/>
  <c r="AN84" i="28" s="1"/>
  <c r="AI81" i="27"/>
  <c r="AN81" i="27" a="1"/>
  <c r="AN81" i="27" s="1"/>
  <c r="AI81" i="26"/>
  <c r="AO81" i="26" a="1"/>
  <c r="AO81" i="26" s="1"/>
  <c r="AL86" i="25"/>
  <c r="AC87" i="25"/>
  <c r="AN85" i="25" a="1"/>
  <c r="AN85" i="25" s="1"/>
  <c r="AO85" i="25" a="1"/>
  <c r="AO85" i="25" s="1"/>
  <c r="AM85" i="25" a="1"/>
  <c r="AM85" i="25" s="1"/>
  <c r="AL88" i="24"/>
  <c r="AC89" i="24"/>
  <c r="AM87" i="24" a="1"/>
  <c r="AM87" i="24" s="1"/>
  <c r="AO87" i="24" a="1"/>
  <c r="AO87" i="24" s="1"/>
  <c r="AL84" i="23"/>
  <c r="AC85" i="23"/>
  <c r="AM83" i="23" a="1"/>
  <c r="AM83" i="23" s="1"/>
  <c r="AO83" i="23" a="1"/>
  <c r="AO83" i="23" s="1"/>
  <c r="AL84" i="39" l="1"/>
  <c r="AC85" i="39"/>
  <c r="AM83" i="39" a="1"/>
  <c r="AM83" i="39" s="1"/>
  <c r="AN83" i="39" a="1"/>
  <c r="AN83" i="39" s="1"/>
  <c r="AO83" i="39" a="1"/>
  <c r="AO83" i="39" s="1"/>
  <c r="AI83" i="38"/>
  <c r="AI85" i="37"/>
  <c r="AN85" i="37" a="1"/>
  <c r="AN85" i="37" s="1"/>
  <c r="AC87" i="36"/>
  <c r="AL86" i="36"/>
  <c r="AM85" i="36" a="1"/>
  <c r="AM85" i="36" s="1"/>
  <c r="AN84" i="35" a="1"/>
  <c r="AN84" i="35" s="1"/>
  <c r="AM84" i="35" a="1"/>
  <c r="AM84" i="35" s="1"/>
  <c r="AO84" i="35" a="1"/>
  <c r="AO84" i="35" s="1"/>
  <c r="AL85" i="35"/>
  <c r="AD85" i="35"/>
  <c r="AE85" i="35" s="1"/>
  <c r="AF85" i="35" s="1"/>
  <c r="AG85" i="35" s="1"/>
  <c r="AH85" i="35" s="1"/>
  <c r="AC85" i="34"/>
  <c r="AL84" i="34"/>
  <c r="AO83" i="34" a="1"/>
  <c r="AO83" i="34" s="1"/>
  <c r="AM83" i="34" a="1"/>
  <c r="AM83" i="34" s="1"/>
  <c r="AN83" i="34" a="1"/>
  <c r="AN83" i="34" s="1"/>
  <c r="AC81" i="33"/>
  <c r="AL80" i="33"/>
  <c r="AO79" i="33" a="1"/>
  <c r="AO79" i="33" s="1"/>
  <c r="AM79" i="33" a="1"/>
  <c r="AM79" i="33" s="1"/>
  <c r="AI81" i="32"/>
  <c r="AN81" i="32" a="1"/>
  <c r="AN81" i="32" s="1"/>
  <c r="AO81" i="32" a="1"/>
  <c r="AO81" i="32" s="1"/>
  <c r="AC83" i="31"/>
  <c r="AL82" i="31"/>
  <c r="AO81" i="31" a="1"/>
  <c r="AO81" i="31" s="1"/>
  <c r="AL84" i="30"/>
  <c r="AC85" i="30"/>
  <c r="AO83" i="30" a="1"/>
  <c r="AO83" i="30" s="1"/>
  <c r="AN83" i="30" a="1"/>
  <c r="AN83" i="30" s="1"/>
  <c r="AM83" i="30" a="1"/>
  <c r="AM83" i="30" s="1"/>
  <c r="AC83" i="29"/>
  <c r="AL82" i="29"/>
  <c r="AM81" i="29" a="1"/>
  <c r="AM81" i="29" s="1"/>
  <c r="AO81" i="29" a="1"/>
  <c r="AO81" i="29" s="1"/>
  <c r="AI85" i="28"/>
  <c r="AN85" i="28" s="1" a="1"/>
  <c r="AN85" i="28" s="1"/>
  <c r="AL82" i="27"/>
  <c r="AC83" i="27"/>
  <c r="AM81" i="27" a="1"/>
  <c r="AM81" i="27" s="1"/>
  <c r="AO81" i="27" a="1"/>
  <c r="AO81" i="27" s="1"/>
  <c r="AC83" i="26"/>
  <c r="AL82" i="26"/>
  <c r="AM81" i="26" a="1"/>
  <c r="AM81" i="26" s="1"/>
  <c r="AN81" i="26" a="1"/>
  <c r="AN81" i="26" s="1"/>
  <c r="AL87" i="25"/>
  <c r="AD87" i="25"/>
  <c r="AE87" i="25" s="1"/>
  <c r="AF87" i="25" s="1"/>
  <c r="AG87" i="25" s="1"/>
  <c r="AH87" i="25" s="1"/>
  <c r="AO86" i="25" a="1"/>
  <c r="AO86" i="25" s="1"/>
  <c r="AN86" i="25" a="1"/>
  <c r="AN86" i="25" s="1"/>
  <c r="AM86" i="25" a="1"/>
  <c r="AM86" i="25" s="1"/>
  <c r="AO88" i="24" a="1"/>
  <c r="AO88" i="24" s="1"/>
  <c r="AN88" i="24" a="1"/>
  <c r="AN88" i="24" s="1"/>
  <c r="AM88" i="24" a="1"/>
  <c r="AM88" i="24" s="1"/>
  <c r="AD89" i="24"/>
  <c r="AE89" i="24" s="1"/>
  <c r="AF89" i="24" s="1"/>
  <c r="AG89" i="24" s="1"/>
  <c r="AH89" i="24" s="1"/>
  <c r="AL89" i="24"/>
  <c r="AD85" i="23"/>
  <c r="AE85" i="23" s="1"/>
  <c r="AF85" i="23" s="1"/>
  <c r="AG85" i="23" s="1"/>
  <c r="AH85" i="23" s="1"/>
  <c r="AL85" i="23"/>
  <c r="AO84" i="23" a="1"/>
  <c r="AO84" i="23" s="1"/>
  <c r="AN84" i="23" a="1"/>
  <c r="AN84" i="23" s="1"/>
  <c r="AM84" i="23" a="1"/>
  <c r="AM84" i="23" s="1"/>
  <c r="AD85" i="39" l="1"/>
  <c r="AE85" i="39" s="1"/>
  <c r="AF85" i="39" s="1"/>
  <c r="AG85" i="39" s="1"/>
  <c r="AH85" i="39" s="1"/>
  <c r="AL85" i="39"/>
  <c r="AN84" i="39" a="1"/>
  <c r="AN84" i="39" s="1"/>
  <c r="AM84" i="39" a="1"/>
  <c r="AM84" i="39" s="1"/>
  <c r="AO84" i="39" a="1"/>
  <c r="AO84" i="39" s="1"/>
  <c r="AL84" i="38"/>
  <c r="AC85" i="38"/>
  <c r="AN83" i="38" a="1"/>
  <c r="AN83" i="38" s="1"/>
  <c r="AM83" i="38" a="1"/>
  <c r="AM83" i="38" s="1"/>
  <c r="AO83" i="38" a="1"/>
  <c r="AO83" i="38" s="1"/>
  <c r="AC87" i="37"/>
  <c r="AL86" i="37"/>
  <c r="AM85" i="37" a="1"/>
  <c r="AM85" i="37" s="1"/>
  <c r="AO85" i="37" a="1"/>
  <c r="AO85" i="37" s="1"/>
  <c r="AO86" i="36" a="1"/>
  <c r="AO86" i="36" s="1"/>
  <c r="AM86" i="36" a="1"/>
  <c r="AM86" i="36" s="1"/>
  <c r="AN86" i="36" a="1"/>
  <c r="AN86" i="36" s="1"/>
  <c r="AL87" i="36"/>
  <c r="AD87" i="36"/>
  <c r="AE87" i="36" s="1"/>
  <c r="AF87" i="36" s="1"/>
  <c r="AG87" i="36" s="1"/>
  <c r="AH87" i="36" s="1"/>
  <c r="AI85" i="35"/>
  <c r="AO85" i="35" s="1" a="1"/>
  <c r="AO85" i="35" s="1"/>
  <c r="AO84" i="34" a="1"/>
  <c r="AO84" i="34" s="1"/>
  <c r="AM84" i="34" a="1"/>
  <c r="AM84" i="34" s="1"/>
  <c r="AN84" i="34" a="1"/>
  <c r="AN84" i="34" s="1"/>
  <c r="AD85" i="34"/>
  <c r="AE85" i="34" s="1"/>
  <c r="AF85" i="34" s="1"/>
  <c r="AG85" i="34" s="1"/>
  <c r="AH85" i="34" s="1"/>
  <c r="AL85" i="34"/>
  <c r="AO80" i="33" a="1"/>
  <c r="AO80" i="33" s="1"/>
  <c r="AN80" i="33" a="1"/>
  <c r="AN80" i="33" s="1"/>
  <c r="AM80" i="33" a="1"/>
  <c r="AM80" i="33" s="1"/>
  <c r="AL81" i="33"/>
  <c r="AD81" i="33"/>
  <c r="AE81" i="33" s="1"/>
  <c r="AF81" i="33" s="1"/>
  <c r="AG81" i="33" s="1"/>
  <c r="AH81" i="33" s="1"/>
  <c r="AC83" i="32"/>
  <c r="AL82" i="32"/>
  <c r="AM81" i="32" a="1"/>
  <c r="AM81" i="32" s="1"/>
  <c r="AM82" i="31" a="1"/>
  <c r="AM82" i="31" s="1"/>
  <c r="AN82" i="31" a="1"/>
  <c r="AN82" i="31" s="1"/>
  <c r="AO82" i="31" a="1"/>
  <c r="AO82" i="31" s="1"/>
  <c r="AL83" i="31"/>
  <c r="AD83" i="31"/>
  <c r="AE83" i="31" s="1"/>
  <c r="AF83" i="31" s="1"/>
  <c r="AG83" i="31" s="1"/>
  <c r="AH83" i="31" s="1"/>
  <c r="AL85" i="30"/>
  <c r="AD85" i="30"/>
  <c r="AE85" i="30" s="1"/>
  <c r="AF85" i="30" s="1"/>
  <c r="AG85" i="30" s="1"/>
  <c r="AH85" i="30" s="1"/>
  <c r="AN84" i="30" a="1"/>
  <c r="AN84" i="30" s="1"/>
  <c r="AM84" i="30" a="1"/>
  <c r="AM84" i="30" s="1"/>
  <c r="AO84" i="30" a="1"/>
  <c r="AO84" i="30" s="1"/>
  <c r="AO82" i="29" a="1"/>
  <c r="AO82" i="29" s="1"/>
  <c r="AN82" i="29" a="1"/>
  <c r="AN82" i="29" s="1"/>
  <c r="AM82" i="29" a="1"/>
  <c r="AM82" i="29" s="1"/>
  <c r="AL83" i="29"/>
  <c r="AD83" i="29"/>
  <c r="AE83" i="29" s="1"/>
  <c r="AF83" i="29" s="1"/>
  <c r="AG83" i="29" s="1"/>
  <c r="AH83" i="29" s="1"/>
  <c r="AC87" i="28"/>
  <c r="AL86" i="28"/>
  <c r="AO85" i="28" a="1"/>
  <c r="AO85" i="28" s="1"/>
  <c r="AM85" i="28" a="1"/>
  <c r="AM85" i="28" s="1"/>
  <c r="AL83" i="27"/>
  <c r="AD83" i="27"/>
  <c r="AE83" i="27" s="1"/>
  <c r="AF83" i="27" s="1"/>
  <c r="AG83" i="27" s="1"/>
  <c r="AH83" i="27" s="1"/>
  <c r="AO82" i="27" a="1"/>
  <c r="AO82" i="27" s="1"/>
  <c r="AM82" i="27" a="1"/>
  <c r="AM82" i="27" s="1"/>
  <c r="AN82" i="27" a="1"/>
  <c r="AN82" i="27" s="1"/>
  <c r="AO82" i="26" a="1"/>
  <c r="AO82" i="26" s="1"/>
  <c r="AN82" i="26" a="1"/>
  <c r="AN82" i="26" s="1"/>
  <c r="AM82" i="26" a="1"/>
  <c r="AM82" i="26" s="1"/>
  <c r="AD83" i="26"/>
  <c r="AE83" i="26" s="1"/>
  <c r="AF83" i="26" s="1"/>
  <c r="AG83" i="26" s="1"/>
  <c r="AH83" i="26" s="1"/>
  <c r="AL83" i="26"/>
  <c r="AI87" i="25"/>
  <c r="AN87" i="25" a="1"/>
  <c r="AN87" i="25" s="1"/>
  <c r="AI89" i="24"/>
  <c r="AN89" i="24" a="1"/>
  <c r="AN89" i="24" s="1"/>
  <c r="AI85" i="23"/>
  <c r="AN85" i="23" a="1"/>
  <c r="AN85" i="23" s="1"/>
  <c r="AI85" i="39" l="1"/>
  <c r="AD85" i="38"/>
  <c r="AE85" i="38" s="1"/>
  <c r="AF85" i="38" s="1"/>
  <c r="AG85" i="38" s="1"/>
  <c r="AH85" i="38" s="1"/>
  <c r="AL85" i="38"/>
  <c r="AO84" i="38" a="1"/>
  <c r="AO84" i="38" s="1"/>
  <c r="AN84" i="38" a="1"/>
  <c r="AN84" i="38" s="1"/>
  <c r="AM84" i="38" a="1"/>
  <c r="AM84" i="38" s="1"/>
  <c r="AN86" i="37" a="1"/>
  <c r="AN86" i="37" s="1"/>
  <c r="AM86" i="37" a="1"/>
  <c r="AM86" i="37" s="1"/>
  <c r="AO86" i="37" a="1"/>
  <c r="AO86" i="37" s="1"/>
  <c r="AL87" i="37"/>
  <c r="AD87" i="37"/>
  <c r="AE87" i="37" s="1"/>
  <c r="AF87" i="37" s="1"/>
  <c r="AG87" i="37" s="1"/>
  <c r="AH87" i="37" s="1"/>
  <c r="AI87" i="36"/>
  <c r="AN87" i="36" a="1"/>
  <c r="AN87" i="36" s="1"/>
  <c r="AM87" i="36" a="1"/>
  <c r="AM87" i="36" s="1"/>
  <c r="AL86" i="35"/>
  <c r="AC87" i="35"/>
  <c r="AN85" i="35" a="1"/>
  <c r="AN85" i="35" s="1"/>
  <c r="AM85" i="35" a="1"/>
  <c r="AM85" i="35" s="1"/>
  <c r="AO85" i="34" a="1"/>
  <c r="AO85" i="34" s="1"/>
  <c r="AN85" i="34" a="1"/>
  <c r="AN85" i="34" s="1"/>
  <c r="AI85" i="34"/>
  <c r="AM85" i="34" a="1"/>
  <c r="AM85" i="34" s="1"/>
  <c r="AI81" i="33"/>
  <c r="AN81" i="33" a="1"/>
  <c r="AN81" i="33" s="1"/>
  <c r="AO82" i="32" a="1"/>
  <c r="AO82" i="32" s="1"/>
  <c r="AM82" i="32" a="1"/>
  <c r="AM82" i="32" s="1"/>
  <c r="AN82" i="32" a="1"/>
  <c r="AN82" i="32" s="1"/>
  <c r="AL83" i="32"/>
  <c r="AD83" i="32"/>
  <c r="AE83" i="32" s="1"/>
  <c r="AF83" i="32" s="1"/>
  <c r="AG83" i="32" s="1"/>
  <c r="AH83" i="32" s="1"/>
  <c r="AM83" i="31" a="1"/>
  <c r="AM83" i="31" s="1"/>
  <c r="AI83" i="31"/>
  <c r="AN83" i="31" a="1"/>
  <c r="AN83" i="31" s="1"/>
  <c r="AI85" i="30"/>
  <c r="AM85" i="30" s="1" a="1"/>
  <c r="AM85" i="30" s="1"/>
  <c r="AO83" i="29" a="1"/>
  <c r="AO83" i="29" s="1"/>
  <c r="AI83" i="29"/>
  <c r="AN83" i="29" a="1"/>
  <c r="AN83" i="29" s="1"/>
  <c r="AM83" i="29" a="1"/>
  <c r="AM83" i="29" s="1"/>
  <c r="AO86" i="28" a="1"/>
  <c r="AO86" i="28" s="1"/>
  <c r="AN86" i="28" a="1"/>
  <c r="AN86" i="28" s="1"/>
  <c r="AM86" i="28" a="1"/>
  <c r="AM86" i="28" s="1"/>
  <c r="AL87" i="28"/>
  <c r="AD87" i="28"/>
  <c r="AE87" i="28" s="1"/>
  <c r="AF87" i="28" s="1"/>
  <c r="AG87" i="28" s="1"/>
  <c r="AH87" i="28" s="1"/>
  <c r="AI83" i="27"/>
  <c r="AM83" i="27" s="1" a="1"/>
  <c r="AM83" i="27" s="1"/>
  <c r="AI83" i="26"/>
  <c r="AC89" i="25"/>
  <c r="AL88" i="25"/>
  <c r="AM87" i="25" a="1"/>
  <c r="AM87" i="25" s="1"/>
  <c r="AO87" i="25" a="1"/>
  <c r="AO87" i="25" s="1"/>
  <c r="AC93" i="24"/>
  <c r="AL90" i="24"/>
  <c r="AC91" i="24"/>
  <c r="AO89" i="24" a="1"/>
  <c r="AO89" i="24" s="1"/>
  <c r="AM89" i="24" a="1"/>
  <c r="AM89" i="24" s="1"/>
  <c r="AC87" i="23"/>
  <c r="AL86" i="23"/>
  <c r="AO85" i="23" a="1"/>
  <c r="AO85" i="23" s="1"/>
  <c r="AM85" i="23" a="1"/>
  <c r="AM85" i="23" s="1"/>
  <c r="AL86" i="39" l="1"/>
  <c r="AC87" i="39"/>
  <c r="AM85" i="39" a="1"/>
  <c r="AM85" i="39" s="1"/>
  <c r="AO85" i="39" a="1"/>
  <c r="AO85" i="39" s="1"/>
  <c r="AN85" i="39" a="1"/>
  <c r="AN85" i="39" s="1"/>
  <c r="AI85" i="38"/>
  <c r="AN85" i="38" s="1" a="1"/>
  <c r="AN85" i="38" s="1"/>
  <c r="AI87" i="37"/>
  <c r="AN87" i="37" a="1"/>
  <c r="AN87" i="37" s="1"/>
  <c r="AL88" i="36"/>
  <c r="AC89" i="36"/>
  <c r="AO87" i="36" a="1"/>
  <c r="AO87" i="36" s="1"/>
  <c r="AL87" i="35"/>
  <c r="AD87" i="35"/>
  <c r="AE87" i="35" s="1"/>
  <c r="AF87" i="35" s="1"/>
  <c r="AG87" i="35" s="1"/>
  <c r="AH87" i="35" s="1"/>
  <c r="AO86" i="35" a="1"/>
  <c r="AO86" i="35" s="1"/>
  <c r="AM86" i="35" a="1"/>
  <c r="AM86" i="35" s="1"/>
  <c r="AN86" i="35" a="1"/>
  <c r="AN86" i="35" s="1"/>
  <c r="AL86" i="34"/>
  <c r="AC87" i="34"/>
  <c r="AL82" i="33"/>
  <c r="AC83" i="33"/>
  <c r="AM81" i="33" a="1"/>
  <c r="AM81" i="33" s="1"/>
  <c r="AO81" i="33" a="1"/>
  <c r="AO81" i="33" s="1"/>
  <c r="AM83" i="32" a="1"/>
  <c r="AM83" i="32" s="1"/>
  <c r="AI83" i="32"/>
  <c r="AN83" i="32" s="1" a="1"/>
  <c r="AN83" i="32" s="1"/>
  <c r="AL84" i="31"/>
  <c r="AC85" i="31"/>
  <c r="AO83" i="31" a="1"/>
  <c r="AO83" i="31" s="1"/>
  <c r="AL86" i="30"/>
  <c r="AC87" i="30"/>
  <c r="AN85" i="30" a="1"/>
  <c r="AN85" i="30" s="1"/>
  <c r="AO85" i="30" a="1"/>
  <c r="AO85" i="30" s="1"/>
  <c r="AC85" i="29"/>
  <c r="AL84" i="29"/>
  <c r="AI87" i="28"/>
  <c r="AO87" i="28" a="1"/>
  <c r="AO87" i="28" s="1"/>
  <c r="AC85" i="27"/>
  <c r="AL84" i="27"/>
  <c r="AO83" i="27" a="1"/>
  <c r="AO83" i="27" s="1"/>
  <c r="AN83" i="27" a="1"/>
  <c r="AN83" i="27" s="1"/>
  <c r="AL84" i="26"/>
  <c r="AC85" i="26"/>
  <c r="AM83" i="26" a="1"/>
  <c r="AM83" i="26" s="1"/>
  <c r="AN83" i="26" a="1"/>
  <c r="AN83" i="26" s="1"/>
  <c r="AO83" i="26" a="1"/>
  <c r="AO83" i="26" s="1"/>
  <c r="AO88" i="25" a="1"/>
  <c r="AO88" i="25" s="1"/>
  <c r="AN88" i="25" a="1"/>
  <c r="AN88" i="25" s="1"/>
  <c r="AM88" i="25" a="1"/>
  <c r="AM88" i="25" s="1"/>
  <c r="AD89" i="25"/>
  <c r="AE89" i="25" s="1"/>
  <c r="AF89" i="25" s="1"/>
  <c r="AG89" i="25" s="1"/>
  <c r="AH89" i="25" s="1"/>
  <c r="AL89" i="25"/>
  <c r="AL91" i="24"/>
  <c r="AD91" i="24"/>
  <c r="AE91" i="24" s="1"/>
  <c r="AF91" i="24" s="1"/>
  <c r="AG91" i="24" s="1"/>
  <c r="AH91" i="24" s="1"/>
  <c r="AO90" i="24" a="1"/>
  <c r="AO90" i="24" s="1"/>
  <c r="AN90" i="24" a="1"/>
  <c r="AN90" i="24" s="1"/>
  <c r="AM90" i="24" a="1"/>
  <c r="AM90" i="24" s="1"/>
  <c r="AL93" i="24"/>
  <c r="AD93" i="24"/>
  <c r="AE93" i="24" s="1"/>
  <c r="AF93" i="24" s="1"/>
  <c r="AG93" i="24" s="1"/>
  <c r="AH93" i="24" s="1"/>
  <c r="AO86" i="23" a="1"/>
  <c r="AO86" i="23" s="1"/>
  <c r="AM86" i="23" a="1"/>
  <c r="AM86" i="23" s="1"/>
  <c r="AN86" i="23" a="1"/>
  <c r="AN86" i="23" s="1"/>
  <c r="AL87" i="23"/>
  <c r="AD87" i="23"/>
  <c r="AE87" i="23" s="1"/>
  <c r="AF87" i="23" s="1"/>
  <c r="AG87" i="23" s="1"/>
  <c r="AH87" i="23" s="1"/>
  <c r="AL87" i="39" l="1"/>
  <c r="AD87" i="39"/>
  <c r="AE87" i="39" s="1"/>
  <c r="AF87" i="39" s="1"/>
  <c r="AG87" i="39" s="1"/>
  <c r="AH87" i="39" s="1"/>
  <c r="AM86" i="39" a="1"/>
  <c r="AM86" i="39" s="1"/>
  <c r="AN86" i="39" a="1"/>
  <c r="AN86" i="39" s="1"/>
  <c r="AO86" i="39" a="1"/>
  <c r="AO86" i="39" s="1"/>
  <c r="AL86" i="38"/>
  <c r="AC87" i="38"/>
  <c r="AO85" i="38" a="1"/>
  <c r="AO85" i="38" s="1"/>
  <c r="AM85" i="38" a="1"/>
  <c r="AM85" i="38" s="1"/>
  <c r="AC89" i="37"/>
  <c r="AL88" i="37"/>
  <c r="AO87" i="37" a="1"/>
  <c r="AO87" i="37" s="1"/>
  <c r="AM87" i="37" a="1"/>
  <c r="AM87" i="37" s="1"/>
  <c r="AL89" i="36"/>
  <c r="AD89" i="36"/>
  <c r="AE89" i="36" s="1"/>
  <c r="AF89" i="36" s="1"/>
  <c r="AG89" i="36" s="1"/>
  <c r="AH89" i="36" s="1"/>
  <c r="AN88" i="36" a="1"/>
  <c r="AN88" i="36" s="1"/>
  <c r="AM88" i="36" a="1"/>
  <c r="AM88" i="36" s="1"/>
  <c r="AO88" i="36" a="1"/>
  <c r="AO88" i="36" s="1"/>
  <c r="AI87" i="35"/>
  <c r="AO87" i="35" a="1"/>
  <c r="AO87" i="35" s="1"/>
  <c r="AM87" i="35" a="1"/>
  <c r="AM87" i="35" s="1"/>
  <c r="AD87" i="34"/>
  <c r="AE87" i="34" s="1"/>
  <c r="AF87" i="34" s="1"/>
  <c r="AG87" i="34" s="1"/>
  <c r="AH87" i="34" s="1"/>
  <c r="AL87" i="34"/>
  <c r="AO86" i="34" a="1"/>
  <c r="AO86" i="34" s="1"/>
  <c r="AN86" i="34" a="1"/>
  <c r="AN86" i="34" s="1"/>
  <c r="AM86" i="34" a="1"/>
  <c r="AM86" i="34" s="1"/>
  <c r="AL83" i="33"/>
  <c r="AD83" i="33"/>
  <c r="AE83" i="33" s="1"/>
  <c r="AF83" i="33" s="1"/>
  <c r="AG83" i="33" s="1"/>
  <c r="AH83" i="33" s="1"/>
  <c r="AN82" i="33" a="1"/>
  <c r="AN82" i="33" s="1"/>
  <c r="AO82" i="33" a="1"/>
  <c r="AO82" i="33" s="1"/>
  <c r="AM82" i="33" a="1"/>
  <c r="AM82" i="33" s="1"/>
  <c r="AC85" i="32"/>
  <c r="AL84" i="32"/>
  <c r="AO83" i="32" a="1"/>
  <c r="AO83" i="32" s="1"/>
  <c r="AD85" i="31"/>
  <c r="AE85" i="31" s="1"/>
  <c r="AF85" i="31" s="1"/>
  <c r="AG85" i="31" s="1"/>
  <c r="AH85" i="31" s="1"/>
  <c r="AL85" i="31"/>
  <c r="AN84" i="31" a="1"/>
  <c r="AN84" i="31" s="1"/>
  <c r="AO84" i="31" a="1"/>
  <c r="AO84" i="31" s="1"/>
  <c r="AM84" i="31" a="1"/>
  <c r="AM84" i="31" s="1"/>
  <c r="AL87" i="30"/>
  <c r="AD87" i="30"/>
  <c r="AE87" i="30" s="1"/>
  <c r="AF87" i="30" s="1"/>
  <c r="AG87" i="30" s="1"/>
  <c r="AH87" i="30" s="1"/>
  <c r="AO86" i="30" a="1"/>
  <c r="AO86" i="30" s="1"/>
  <c r="AN86" i="30" a="1"/>
  <c r="AN86" i="30" s="1"/>
  <c r="AM86" i="30" a="1"/>
  <c r="AM86" i="30" s="1"/>
  <c r="AM84" i="29" a="1"/>
  <c r="AM84" i="29" s="1"/>
  <c r="AO84" i="29" a="1"/>
  <c r="AO84" i="29" s="1"/>
  <c r="AN84" i="29" a="1"/>
  <c r="AN84" i="29" s="1"/>
  <c r="AL85" i="29"/>
  <c r="AD85" i="29"/>
  <c r="AE85" i="29" s="1"/>
  <c r="AF85" i="29" s="1"/>
  <c r="AG85" i="29" s="1"/>
  <c r="AH85" i="29" s="1"/>
  <c r="AC89" i="28"/>
  <c r="AL88" i="28"/>
  <c r="AM87" i="28" a="1"/>
  <c r="AM87" i="28" s="1"/>
  <c r="AN87" i="28" a="1"/>
  <c r="AN87" i="28" s="1"/>
  <c r="AN84" i="27" a="1"/>
  <c r="AN84" i="27" s="1"/>
  <c r="AM84" i="27" a="1"/>
  <c r="AM84" i="27" s="1"/>
  <c r="AO84" i="27" a="1"/>
  <c r="AO84" i="27" s="1"/>
  <c r="AD85" i="27"/>
  <c r="AE85" i="27" s="1"/>
  <c r="AF85" i="27" s="1"/>
  <c r="AG85" i="27" s="1"/>
  <c r="AH85" i="27" s="1"/>
  <c r="AL85" i="27"/>
  <c r="AL85" i="26"/>
  <c r="AD85" i="26"/>
  <c r="AE85" i="26" s="1"/>
  <c r="AF85" i="26" s="1"/>
  <c r="AG85" i="26" s="1"/>
  <c r="AH85" i="26" s="1"/>
  <c r="AN84" i="26" a="1"/>
  <c r="AN84" i="26" s="1"/>
  <c r="AO84" i="26" a="1"/>
  <c r="AO84" i="26" s="1"/>
  <c r="AM84" i="26" a="1"/>
  <c r="AM84" i="26" s="1"/>
  <c r="AI89" i="25"/>
  <c r="AO89" i="25" s="1" a="1"/>
  <c r="AO89" i="25" s="1"/>
  <c r="AM89" i="25" a="1"/>
  <c r="AM89" i="25" s="1"/>
  <c r="AI93" i="24"/>
  <c r="AN93" i="24" s="1" a="1"/>
  <c r="AN93" i="24" s="1"/>
  <c r="AO93" i="24" a="1"/>
  <c r="AO93" i="24" s="1"/>
  <c r="AI91" i="24"/>
  <c r="AN91" i="24" a="1"/>
  <c r="AN91" i="24" s="1"/>
  <c r="AM91" i="24" a="1"/>
  <c r="AM91" i="24" s="1"/>
  <c r="AI87" i="23"/>
  <c r="AO87" i="23" a="1"/>
  <c r="AO87" i="23" s="1"/>
  <c r="AI87" i="39" l="1"/>
  <c r="AM87" i="39" a="1"/>
  <c r="AM87" i="39" s="1"/>
  <c r="AL87" i="38"/>
  <c r="AD87" i="38"/>
  <c r="AE87" i="38" s="1"/>
  <c r="AF87" i="38" s="1"/>
  <c r="AG87" i="38" s="1"/>
  <c r="AH87" i="38" s="1"/>
  <c r="AN86" i="38" a="1"/>
  <c r="AN86" i="38" s="1"/>
  <c r="AM86" i="38" a="1"/>
  <c r="AM86" i="38" s="1"/>
  <c r="AO86" i="38" a="1"/>
  <c r="AO86" i="38" s="1"/>
  <c r="AO88" i="37" a="1"/>
  <c r="AO88" i="37" s="1"/>
  <c r="AN88" i="37" a="1"/>
  <c r="AN88" i="37" s="1"/>
  <c r="AM88" i="37" a="1"/>
  <c r="AM88" i="37" s="1"/>
  <c r="AD89" i="37"/>
  <c r="AE89" i="37" s="1"/>
  <c r="AF89" i="37" s="1"/>
  <c r="AG89" i="37" s="1"/>
  <c r="AH89" i="37" s="1"/>
  <c r="AL89" i="37"/>
  <c r="AI89" i="36"/>
  <c r="AM89" i="36" a="1"/>
  <c r="AM89" i="36" s="1"/>
  <c r="AC89" i="35"/>
  <c r="AL88" i="35"/>
  <c r="AN87" i="35" a="1"/>
  <c r="AN87" i="35" s="1"/>
  <c r="AO87" i="34" a="1"/>
  <c r="AO87" i="34" s="1"/>
  <c r="AN87" i="34" a="1"/>
  <c r="AN87" i="34" s="1"/>
  <c r="AI87" i="34"/>
  <c r="AI83" i="33"/>
  <c r="AM83" i="33" a="1"/>
  <c r="AM83" i="33" s="1"/>
  <c r="AO84" i="32" a="1"/>
  <c r="AO84" i="32" s="1"/>
  <c r="AM84" i="32" a="1"/>
  <c r="AM84" i="32" s="1"/>
  <c r="AN84" i="32" a="1"/>
  <c r="AN84" i="32" s="1"/>
  <c r="AD85" i="32"/>
  <c r="AE85" i="32" s="1"/>
  <c r="AF85" i="32" s="1"/>
  <c r="AG85" i="32" s="1"/>
  <c r="AH85" i="32" s="1"/>
  <c r="AL85" i="32"/>
  <c r="AI85" i="31"/>
  <c r="AN85" i="31" a="1"/>
  <c r="AN85" i="31" s="1"/>
  <c r="AO85" i="31" a="1"/>
  <c r="AO85" i="31" s="1"/>
  <c r="AM87" i="30" a="1"/>
  <c r="AM87" i="30" s="1"/>
  <c r="AI87" i="30"/>
  <c r="AN87" i="30" a="1"/>
  <c r="AN87" i="30" s="1"/>
  <c r="AI85" i="29"/>
  <c r="AN88" i="28" a="1"/>
  <c r="AN88" i="28" s="1"/>
  <c r="AO88" i="28" a="1"/>
  <c r="AO88" i="28" s="1"/>
  <c r="AM88" i="28" a="1"/>
  <c r="AM88" i="28" s="1"/>
  <c r="AD89" i="28"/>
  <c r="AE89" i="28" s="1"/>
  <c r="AF89" i="28" s="1"/>
  <c r="AG89" i="28" s="1"/>
  <c r="AH89" i="28" s="1"/>
  <c r="AL89" i="28"/>
  <c r="AI85" i="27"/>
  <c r="AN85" i="27" a="1"/>
  <c r="AN85" i="27" s="1"/>
  <c r="AI85" i="26"/>
  <c r="AM85" i="26" a="1"/>
  <c r="AM85" i="26" s="1"/>
  <c r="AO85" i="26" a="1"/>
  <c r="AO85" i="26" s="1"/>
  <c r="AL90" i="25"/>
  <c r="AC93" i="25"/>
  <c r="AC91" i="25"/>
  <c r="AN89" i="25" a="1"/>
  <c r="AN89" i="25" s="1"/>
  <c r="AL92" i="24"/>
  <c r="AO91" i="24" a="1"/>
  <c r="AO91" i="24" s="1"/>
  <c r="AL94" i="24"/>
  <c r="AC95" i="24"/>
  <c r="AM93" i="24" a="1"/>
  <c r="AM93" i="24" s="1"/>
  <c r="AL88" i="23"/>
  <c r="AC89" i="23"/>
  <c r="AM87" i="23" a="1"/>
  <c r="AM87" i="23" s="1"/>
  <c r="AN87" i="23" a="1"/>
  <c r="AN87" i="23" s="1"/>
  <c r="AC89" i="39" l="1"/>
  <c r="AL88" i="39"/>
  <c r="AN87" i="39" a="1"/>
  <c r="AN87" i="39" s="1"/>
  <c r="AO87" i="39" a="1"/>
  <c r="AO87" i="39" s="1"/>
  <c r="AI87" i="38"/>
  <c r="AN87" i="38" a="1"/>
  <c r="AN87" i="38" s="1"/>
  <c r="AI89" i="37"/>
  <c r="AL90" i="36"/>
  <c r="AC93" i="36"/>
  <c r="AC91" i="36"/>
  <c r="AO89" i="36" a="1"/>
  <c r="AO89" i="36" s="1"/>
  <c r="AN89" i="36" a="1"/>
  <c r="AN89" i="36" s="1"/>
  <c r="AO88" i="35" a="1"/>
  <c r="AO88" i="35" s="1"/>
  <c r="AN88" i="35" a="1"/>
  <c r="AN88" i="35" s="1"/>
  <c r="AM88" i="35" a="1"/>
  <c r="AM88" i="35" s="1"/>
  <c r="AL89" i="35"/>
  <c r="AD89" i="35"/>
  <c r="AE89" i="35" s="1"/>
  <c r="AF89" i="35" s="1"/>
  <c r="AG89" i="35" s="1"/>
  <c r="AH89" i="35" s="1"/>
  <c r="AL88" i="34"/>
  <c r="AC89" i="34"/>
  <c r="AM87" i="34" a="1"/>
  <c r="AM87" i="34" s="1"/>
  <c r="AC85" i="33"/>
  <c r="AL84" i="33"/>
  <c r="AN83" i="33" a="1"/>
  <c r="AN83" i="33" s="1"/>
  <c r="AO83" i="33" a="1"/>
  <c r="AO83" i="33" s="1"/>
  <c r="AI85" i="32"/>
  <c r="AL86" i="31"/>
  <c r="AC87" i="31"/>
  <c r="AM85" i="31" a="1"/>
  <c r="AM85" i="31" s="1"/>
  <c r="AC89" i="30"/>
  <c r="AL88" i="30"/>
  <c r="AO87" i="30" a="1"/>
  <c r="AO87" i="30" s="1"/>
  <c r="AL86" i="29"/>
  <c r="AC87" i="29"/>
  <c r="AM85" i="29" a="1"/>
  <c r="AM85" i="29" s="1"/>
  <c r="AO85" i="29" a="1"/>
  <c r="AO85" i="29" s="1"/>
  <c r="AN85" i="29" a="1"/>
  <c r="AN85" i="29" s="1"/>
  <c r="AI89" i="28"/>
  <c r="AN89" i="28" a="1"/>
  <c r="AN89" i="28" s="1"/>
  <c r="AM89" i="28" a="1"/>
  <c r="AM89" i="28" s="1"/>
  <c r="AL86" i="27"/>
  <c r="AC87" i="27"/>
  <c r="AO85" i="27" a="1"/>
  <c r="AO85" i="27" s="1"/>
  <c r="AM85" i="27" a="1"/>
  <c r="AM85" i="27" s="1"/>
  <c r="AL86" i="26"/>
  <c r="AC87" i="26"/>
  <c r="AN85" i="26" a="1"/>
  <c r="AN85" i="26" s="1"/>
  <c r="AD91" i="25"/>
  <c r="AE91" i="25" s="1"/>
  <c r="AF91" i="25" s="1"/>
  <c r="AG91" i="25" s="1"/>
  <c r="AH91" i="25" s="1"/>
  <c r="AL91" i="25"/>
  <c r="AL93" i="25"/>
  <c r="AD93" i="25"/>
  <c r="AE93" i="25" s="1"/>
  <c r="AF93" i="25" s="1"/>
  <c r="AG93" i="25" s="1"/>
  <c r="AH93" i="25" s="1"/>
  <c r="AO90" i="25" a="1"/>
  <c r="AO90" i="25" s="1"/>
  <c r="AN90" i="25" a="1"/>
  <c r="AN90" i="25" s="1"/>
  <c r="AM90" i="25" a="1"/>
  <c r="AM90" i="25" s="1"/>
  <c r="AL95" i="24"/>
  <c r="AD95" i="24"/>
  <c r="AE95" i="24" s="1"/>
  <c r="AF95" i="24" s="1"/>
  <c r="AG95" i="24" s="1"/>
  <c r="AH95" i="24" s="1"/>
  <c r="AN94" i="24" a="1"/>
  <c r="AN94" i="24" s="1"/>
  <c r="AM94" i="24" a="1"/>
  <c r="AM94" i="24" s="1"/>
  <c r="AO94" i="24" a="1"/>
  <c r="AO94" i="24" s="1"/>
  <c r="AO92" i="24" a="1"/>
  <c r="AO92" i="24" s="1"/>
  <c r="AM92" i="24" a="1"/>
  <c r="AM92" i="24" s="1"/>
  <c r="AN92" i="24" a="1"/>
  <c r="AN92" i="24" s="1"/>
  <c r="AD89" i="23"/>
  <c r="AE89" i="23" s="1"/>
  <c r="AF89" i="23" s="1"/>
  <c r="AG89" i="23" s="1"/>
  <c r="AH89" i="23" s="1"/>
  <c r="AL89" i="23"/>
  <c r="AN88" i="23" a="1"/>
  <c r="AN88" i="23" s="1"/>
  <c r="AO88" i="23" a="1"/>
  <c r="AO88" i="23" s="1"/>
  <c r="AM88" i="23" a="1"/>
  <c r="AM88" i="23" s="1"/>
  <c r="AO88" i="39" l="1" a="1"/>
  <c r="AO88" i="39" s="1"/>
  <c r="AN88" i="39" a="1"/>
  <c r="AN88" i="39" s="1"/>
  <c r="AM88" i="39" a="1"/>
  <c r="AM88" i="39" s="1"/>
  <c r="AD89" i="39"/>
  <c r="AE89" i="39" s="1"/>
  <c r="AF89" i="39" s="1"/>
  <c r="AG89" i="39" s="1"/>
  <c r="AH89" i="39" s="1"/>
  <c r="AL89" i="39"/>
  <c r="AC89" i="38"/>
  <c r="AL88" i="38"/>
  <c r="AM87" i="38" a="1"/>
  <c r="AM87" i="38" s="1"/>
  <c r="AO87" i="38" a="1"/>
  <c r="AO87" i="38" s="1"/>
  <c r="AC91" i="37"/>
  <c r="AC93" i="37"/>
  <c r="AL90" i="37"/>
  <c r="AM89" i="37" a="1"/>
  <c r="AM89" i="37" s="1"/>
  <c r="AO89" i="37" a="1"/>
  <c r="AO89" i="37" s="1"/>
  <c r="AN89" i="37" a="1"/>
  <c r="AN89" i="37" s="1"/>
  <c r="AD91" i="36"/>
  <c r="AE91" i="36" s="1"/>
  <c r="AF91" i="36" s="1"/>
  <c r="AG91" i="36" s="1"/>
  <c r="AH91" i="36" s="1"/>
  <c r="AL91" i="36"/>
  <c r="AD93" i="36"/>
  <c r="AE93" i="36" s="1"/>
  <c r="AF93" i="36" s="1"/>
  <c r="AG93" i="36" s="1"/>
  <c r="AH93" i="36" s="1"/>
  <c r="AL93" i="36"/>
  <c r="AM90" i="36" a="1"/>
  <c r="AM90" i="36" s="1"/>
  <c r="AO90" i="36" a="1"/>
  <c r="AO90" i="36" s="1"/>
  <c r="AN90" i="36" a="1"/>
  <c r="AN90" i="36" s="1"/>
  <c r="AI89" i="35"/>
  <c r="AL89" i="34"/>
  <c r="AD89" i="34"/>
  <c r="AE89" i="34" s="1"/>
  <c r="AF89" i="34" s="1"/>
  <c r="AG89" i="34" s="1"/>
  <c r="AH89" i="34" s="1"/>
  <c r="AO88" i="34" a="1"/>
  <c r="AO88" i="34" s="1"/>
  <c r="AN88" i="34" a="1"/>
  <c r="AN88" i="34" s="1"/>
  <c r="AM88" i="34" a="1"/>
  <c r="AM88" i="34" s="1"/>
  <c r="AO84" i="33" a="1"/>
  <c r="AO84" i="33" s="1"/>
  <c r="AN84" i="33" a="1"/>
  <c r="AN84" i="33" s="1"/>
  <c r="AM84" i="33" a="1"/>
  <c r="AM84" i="33" s="1"/>
  <c r="AD85" i="33"/>
  <c r="AE85" i="33" s="1"/>
  <c r="AF85" i="33" s="1"/>
  <c r="AG85" i="33" s="1"/>
  <c r="AH85" i="33" s="1"/>
  <c r="AL85" i="33"/>
  <c r="AC87" i="32"/>
  <c r="AL86" i="32"/>
  <c r="AO85" i="32" a="1"/>
  <c r="AO85" i="32" s="1"/>
  <c r="AM85" i="32" a="1"/>
  <c r="AM85" i="32" s="1"/>
  <c r="AN85" i="32" a="1"/>
  <c r="AN85" i="32" s="1"/>
  <c r="AD87" i="31"/>
  <c r="AE87" i="31" s="1"/>
  <c r="AF87" i="31" s="1"/>
  <c r="AG87" i="31" s="1"/>
  <c r="AH87" i="31" s="1"/>
  <c r="AL87" i="31"/>
  <c r="AO86" i="31" a="1"/>
  <c r="AO86" i="31" s="1"/>
  <c r="AN86" i="31" a="1"/>
  <c r="AN86" i="31" s="1"/>
  <c r="AM86" i="31" a="1"/>
  <c r="AM86" i="31" s="1"/>
  <c r="AM88" i="30" a="1"/>
  <c r="AM88" i="30" s="1"/>
  <c r="AN88" i="30" a="1"/>
  <c r="AN88" i="30" s="1"/>
  <c r="AO88" i="30" a="1"/>
  <c r="AO88" i="30" s="1"/>
  <c r="AL89" i="30"/>
  <c r="AD89" i="30"/>
  <c r="AE89" i="30" s="1"/>
  <c r="AF89" i="30" s="1"/>
  <c r="AG89" i="30" s="1"/>
  <c r="AH89" i="30" s="1"/>
  <c r="AL87" i="29"/>
  <c r="AD87" i="29"/>
  <c r="AE87" i="29" s="1"/>
  <c r="AF87" i="29" s="1"/>
  <c r="AG87" i="29" s="1"/>
  <c r="AH87" i="29" s="1"/>
  <c r="AM86" i="29" a="1"/>
  <c r="AM86" i="29" s="1"/>
  <c r="AO86" i="29" a="1"/>
  <c r="AO86" i="29" s="1"/>
  <c r="AN86" i="29" a="1"/>
  <c r="AN86" i="29" s="1"/>
  <c r="AL90" i="28"/>
  <c r="AC93" i="28"/>
  <c r="AC91" i="28"/>
  <c r="AO89" i="28" a="1"/>
  <c r="AO89" i="28" s="1"/>
  <c r="AD87" i="27"/>
  <c r="AE87" i="27" s="1"/>
  <c r="AF87" i="27" s="1"/>
  <c r="AG87" i="27" s="1"/>
  <c r="AH87" i="27" s="1"/>
  <c r="AL87" i="27"/>
  <c r="AN86" i="27" a="1"/>
  <c r="AN86" i="27" s="1"/>
  <c r="AO86" i="27" a="1"/>
  <c r="AO86" i="27" s="1"/>
  <c r="AM86" i="27" a="1"/>
  <c r="AM86" i="27" s="1"/>
  <c r="AD87" i="26"/>
  <c r="AE87" i="26" s="1"/>
  <c r="AF87" i="26" s="1"/>
  <c r="AG87" i="26" s="1"/>
  <c r="AH87" i="26" s="1"/>
  <c r="AL87" i="26"/>
  <c r="AN86" i="26" a="1"/>
  <c r="AN86" i="26" s="1"/>
  <c r="AO86" i="26" a="1"/>
  <c r="AO86" i="26" s="1"/>
  <c r="AM86" i="26" a="1"/>
  <c r="AM86" i="26" s="1"/>
  <c r="AO93" i="25" a="1"/>
  <c r="AO93" i="25" s="1"/>
  <c r="AI93" i="25"/>
  <c r="AM93" i="25" a="1"/>
  <c r="AM93" i="25" s="1"/>
  <c r="AI91" i="25"/>
  <c r="AL92" i="25" s="1"/>
  <c r="AN91" i="25" a="1"/>
  <c r="AN91" i="25" s="1"/>
  <c r="AI95" i="24"/>
  <c r="AN95" i="24" s="1" a="1"/>
  <c r="AN95" i="24" s="1"/>
  <c r="AM95" i="24" a="1"/>
  <c r="AM95" i="24" s="1"/>
  <c r="AI89" i="23"/>
  <c r="AI89" i="39" l="1"/>
  <c r="AN89" i="39" a="1"/>
  <c r="AN89" i="39" s="1"/>
  <c r="AO89" i="39" a="1"/>
  <c r="AO89" i="39" s="1"/>
  <c r="AM88" i="38" a="1"/>
  <c r="AM88" i="38" s="1"/>
  <c r="AO88" i="38" a="1"/>
  <c r="AO88" i="38" s="1"/>
  <c r="AN88" i="38" a="1"/>
  <c r="AN88" i="38" s="1"/>
  <c r="AD89" i="38"/>
  <c r="AE89" i="38" s="1"/>
  <c r="AF89" i="38" s="1"/>
  <c r="AG89" i="38" s="1"/>
  <c r="AH89" i="38" s="1"/>
  <c r="AL89" i="38"/>
  <c r="AN90" i="37" a="1"/>
  <c r="AN90" i="37" s="1"/>
  <c r="AM90" i="37" a="1"/>
  <c r="AM90" i="37" s="1"/>
  <c r="AO90" i="37" a="1"/>
  <c r="AO90" i="37" s="1"/>
  <c r="AD93" i="37"/>
  <c r="AE93" i="37" s="1"/>
  <c r="AF93" i="37" s="1"/>
  <c r="AG93" i="37" s="1"/>
  <c r="AH93" i="37" s="1"/>
  <c r="AL93" i="37"/>
  <c r="AL91" i="37"/>
  <c r="AD91" i="37"/>
  <c r="AE91" i="37" s="1"/>
  <c r="AF91" i="37" s="1"/>
  <c r="AG91" i="37" s="1"/>
  <c r="AH91" i="37" s="1"/>
  <c r="AI93" i="36"/>
  <c r="AN93" i="36" a="1"/>
  <c r="AN93" i="36" s="1"/>
  <c r="AO93" i="36" a="1"/>
  <c r="AO93" i="36" s="1"/>
  <c r="AI91" i="36"/>
  <c r="AL92" i="36" s="1"/>
  <c r="AL90" i="35"/>
  <c r="AC93" i="35"/>
  <c r="AC91" i="35"/>
  <c r="AN89" i="35" a="1"/>
  <c r="AN89" i="35" s="1"/>
  <c r="AO89" i="35" a="1"/>
  <c r="AO89" i="35" s="1"/>
  <c r="AM89" i="35" a="1"/>
  <c r="AM89" i="35" s="1"/>
  <c r="AN89" i="34" a="1"/>
  <c r="AN89" i="34" s="1"/>
  <c r="AI89" i="34"/>
  <c r="AM89" i="34" a="1"/>
  <c r="AM89" i="34" s="1"/>
  <c r="AO89" i="34" a="1"/>
  <c r="AO89" i="34" s="1"/>
  <c r="AI85" i="33"/>
  <c r="AN85" i="33" s="1" a="1"/>
  <c r="AN85" i="33" s="1"/>
  <c r="AN86" i="32" a="1"/>
  <c r="AN86" i="32" s="1"/>
  <c r="AM86" i="32" a="1"/>
  <c r="AM86" i="32" s="1"/>
  <c r="AO86" i="32" a="1"/>
  <c r="AO86" i="32" s="1"/>
  <c r="AL87" i="32"/>
  <c r="AD87" i="32"/>
  <c r="AE87" i="32" s="1"/>
  <c r="AF87" i="32" s="1"/>
  <c r="AG87" i="32" s="1"/>
  <c r="AH87" i="32" s="1"/>
  <c r="AM87" i="31" a="1"/>
  <c r="AM87" i="31" s="1"/>
  <c r="AI87" i="31"/>
  <c r="AO87" i="31" a="1"/>
  <c r="AO87" i="31" s="1"/>
  <c r="AI89" i="30"/>
  <c r="AO89" i="30" a="1"/>
  <c r="AO89" i="30" s="1"/>
  <c r="AI87" i="29"/>
  <c r="AN87" i="29" a="1"/>
  <c r="AN87" i="29" s="1"/>
  <c r="AM87" i="29" a="1"/>
  <c r="AM87" i="29" s="1"/>
  <c r="AL91" i="28"/>
  <c r="AD91" i="28"/>
  <c r="AE91" i="28" s="1"/>
  <c r="AF91" i="28" s="1"/>
  <c r="AG91" i="28" s="1"/>
  <c r="AH91" i="28" s="1"/>
  <c r="AD93" i="28"/>
  <c r="AE93" i="28" s="1"/>
  <c r="AF93" i="28" s="1"/>
  <c r="AG93" i="28" s="1"/>
  <c r="AH93" i="28" s="1"/>
  <c r="AL93" i="28"/>
  <c r="AM90" i="28" a="1"/>
  <c r="AM90" i="28" s="1"/>
  <c r="AN90" i="28" a="1"/>
  <c r="AN90" i="28" s="1"/>
  <c r="AO90" i="28" a="1"/>
  <c r="AO90" i="28" s="1"/>
  <c r="AI87" i="27"/>
  <c r="AN87" i="27" s="1" a="1"/>
  <c r="AN87" i="27" s="1"/>
  <c r="AI87" i="26"/>
  <c r="AN87" i="26" s="1" a="1"/>
  <c r="AN87" i="26" s="1"/>
  <c r="AM87" i="26" a="1"/>
  <c r="AM87" i="26" s="1"/>
  <c r="AM92" i="25" a="1"/>
  <c r="AM92" i="25" s="1"/>
  <c r="AO92" i="25" a="1"/>
  <c r="AO92" i="25" s="1"/>
  <c r="AN92" i="25" a="1"/>
  <c r="AN92" i="25" s="1"/>
  <c r="AO91" i="25" a="1"/>
  <c r="AO91" i="25" s="1"/>
  <c r="AM91" i="25" a="1"/>
  <c r="AM91" i="25" s="1"/>
  <c r="AC95" i="25"/>
  <c r="AL94" i="25"/>
  <c r="AN93" i="25" a="1"/>
  <c r="AN93" i="25" s="1"/>
  <c r="AL96" i="24"/>
  <c r="M105" i="24"/>
  <c r="AO95" i="24" a="1"/>
  <c r="AO95" i="24" s="1"/>
  <c r="AC91" i="23"/>
  <c r="AL90" i="23"/>
  <c r="AC93" i="23"/>
  <c r="AM89" i="23" a="1"/>
  <c r="AM89" i="23" s="1"/>
  <c r="AN89" i="23" a="1"/>
  <c r="AN89" i="23" s="1"/>
  <c r="AO89" i="23" a="1"/>
  <c r="AO89" i="23" s="1"/>
  <c r="AL90" i="39" l="1"/>
  <c r="AC93" i="39"/>
  <c r="AC91" i="39"/>
  <c r="AM89" i="39" a="1"/>
  <c r="AM89" i="39" s="1"/>
  <c r="AN89" i="38" a="1"/>
  <c r="AN89" i="38" s="1"/>
  <c r="AI89" i="38"/>
  <c r="AO89" i="38" a="1"/>
  <c r="AO89" i="38" s="1"/>
  <c r="AO91" i="37" a="1"/>
  <c r="AO91" i="37" s="1"/>
  <c r="AI91" i="37"/>
  <c r="AL92" i="37" s="1"/>
  <c r="AN91" i="37" a="1"/>
  <c r="AN91" i="37" s="1"/>
  <c r="AI93" i="37"/>
  <c r="AN93" i="37" a="1"/>
  <c r="AN93" i="37" s="1"/>
  <c r="AM91" i="37" a="1"/>
  <c r="AM91" i="37" s="1"/>
  <c r="AM91" i="36" a="1"/>
  <c r="AM91" i="36" s="1"/>
  <c r="AN91" i="36" a="1"/>
  <c r="AN91" i="36" s="1"/>
  <c r="AO91" i="36" a="1"/>
  <c r="AO91" i="36" s="1"/>
  <c r="AO92" i="36" a="1"/>
  <c r="AO92" i="36" s="1"/>
  <c r="AM92" i="36" a="1"/>
  <c r="AM92" i="36" s="1"/>
  <c r="AN92" i="36" a="1"/>
  <c r="AN92" i="36" s="1"/>
  <c r="AC95" i="36"/>
  <c r="AL94" i="36"/>
  <c r="AM93" i="36" a="1"/>
  <c r="AM93" i="36" s="1"/>
  <c r="AD91" i="35"/>
  <c r="AE91" i="35" s="1"/>
  <c r="AF91" i="35" s="1"/>
  <c r="AG91" i="35" s="1"/>
  <c r="AH91" i="35" s="1"/>
  <c r="AL91" i="35"/>
  <c r="AD93" i="35"/>
  <c r="AE93" i="35" s="1"/>
  <c r="AF93" i="35" s="1"/>
  <c r="AG93" i="35" s="1"/>
  <c r="AH93" i="35" s="1"/>
  <c r="AL93" i="35"/>
  <c r="AO90" i="35" a="1"/>
  <c r="AO90" i="35" s="1"/>
  <c r="AM90" i="35" a="1"/>
  <c r="AM90" i="35" s="1"/>
  <c r="AN90" i="35" a="1"/>
  <c r="AN90" i="35" s="1"/>
  <c r="AC93" i="34"/>
  <c r="AL90" i="34"/>
  <c r="AC91" i="34"/>
  <c r="AC87" i="33"/>
  <c r="AL86" i="33"/>
  <c r="AO85" i="33" a="1"/>
  <c r="AO85" i="33" s="1"/>
  <c r="AM85" i="33" a="1"/>
  <c r="AM85" i="33" s="1"/>
  <c r="AN87" i="32" a="1"/>
  <c r="AN87" i="32" s="1"/>
  <c r="AI87" i="32"/>
  <c r="AC89" i="31"/>
  <c r="AL88" i="31"/>
  <c r="AN87" i="31" a="1"/>
  <c r="AN87" i="31" s="1"/>
  <c r="AC91" i="30"/>
  <c r="AC93" i="30"/>
  <c r="AL90" i="30"/>
  <c r="AN89" i="30" a="1"/>
  <c r="AN89" i="30" s="1"/>
  <c r="AM89" i="30" a="1"/>
  <c r="AM89" i="30" s="1"/>
  <c r="AC89" i="29"/>
  <c r="AL88" i="29"/>
  <c r="AO87" i="29" a="1"/>
  <c r="AO87" i="29" s="1"/>
  <c r="AI93" i="28"/>
  <c r="AO93" i="28" a="1"/>
  <c r="AO93" i="28" s="1"/>
  <c r="AI91" i="28"/>
  <c r="AL92" i="28" s="1"/>
  <c r="AL88" i="27"/>
  <c r="AC89" i="27"/>
  <c r="AO87" i="27" a="1"/>
  <c r="AO87" i="27" s="1"/>
  <c r="AM87" i="27" a="1"/>
  <c r="AM87" i="27" s="1"/>
  <c r="AL88" i="26"/>
  <c r="AC89" i="26"/>
  <c r="AO87" i="26" a="1"/>
  <c r="AO87" i="26" s="1"/>
  <c r="AN94" i="25" a="1"/>
  <c r="AN94" i="25" s="1"/>
  <c r="AO94" i="25" a="1"/>
  <c r="AO94" i="25" s="1"/>
  <c r="AM94" i="25" a="1"/>
  <c r="AM94" i="25" s="1"/>
  <c r="AL95" i="25"/>
  <c r="AD95" i="25"/>
  <c r="AE95" i="25" s="1"/>
  <c r="AF95" i="25" s="1"/>
  <c r="AG95" i="25" s="1"/>
  <c r="AH95" i="25" s="1"/>
  <c r="V105" i="24"/>
  <c r="N105" i="24"/>
  <c r="M103" i="24"/>
  <c r="AO96" i="24" a="1"/>
  <c r="AO96" i="24" s="1"/>
  <c r="AN96" i="24" a="1"/>
  <c r="AN96" i="24" s="1"/>
  <c r="AM96" i="24" a="1"/>
  <c r="AM96" i="24" s="1"/>
  <c r="AM90" i="23" a="1"/>
  <c r="AM90" i="23" s="1"/>
  <c r="AO90" i="23" a="1"/>
  <c r="AO90" i="23" s="1"/>
  <c r="AN90" i="23" a="1"/>
  <c r="AN90" i="23" s="1"/>
  <c r="AD93" i="23"/>
  <c r="AE93" i="23" s="1"/>
  <c r="AF93" i="23" s="1"/>
  <c r="AG93" i="23" s="1"/>
  <c r="AH93" i="23" s="1"/>
  <c r="AL93" i="23"/>
  <c r="AL91" i="23"/>
  <c r="AD91" i="23"/>
  <c r="AE91" i="23" s="1"/>
  <c r="AF91" i="23" s="1"/>
  <c r="AG91" i="23" s="1"/>
  <c r="AH91" i="23" s="1"/>
  <c r="AL91" i="39" l="1"/>
  <c r="AD91" i="39"/>
  <c r="AE91" i="39" s="1"/>
  <c r="AF91" i="39" s="1"/>
  <c r="AG91" i="39" s="1"/>
  <c r="AH91" i="39" s="1"/>
  <c r="AD93" i="39"/>
  <c r="AE93" i="39" s="1"/>
  <c r="AF93" i="39" s="1"/>
  <c r="AG93" i="39" s="1"/>
  <c r="AH93" i="39" s="1"/>
  <c r="AL93" i="39"/>
  <c r="AN90" i="39" a="1"/>
  <c r="AN90" i="39" s="1"/>
  <c r="AM90" i="39" a="1"/>
  <c r="AM90" i="39" s="1"/>
  <c r="AO90" i="39" a="1"/>
  <c r="AO90" i="39" s="1"/>
  <c r="AC91" i="38"/>
  <c r="AC93" i="38"/>
  <c r="AL90" i="38"/>
  <c r="AM89" i="38" a="1"/>
  <c r="AM89" i="38" s="1"/>
  <c r="AL94" i="37"/>
  <c r="AC95" i="37"/>
  <c r="AM93" i="37" a="1"/>
  <c r="AM93" i="37" s="1"/>
  <c r="AO93" i="37" a="1"/>
  <c r="AO93" i="37" s="1"/>
  <c r="AM92" i="37" a="1"/>
  <c r="AM92" i="37" s="1"/>
  <c r="AO92" i="37" a="1"/>
  <c r="AO92" i="37" s="1"/>
  <c r="AN92" i="37" a="1"/>
  <c r="AN92" i="37" s="1"/>
  <c r="AN94" i="36" a="1"/>
  <c r="AN94" i="36" s="1"/>
  <c r="AM94" i="36" a="1"/>
  <c r="AM94" i="36" s="1"/>
  <c r="AO94" i="36" a="1"/>
  <c r="AO94" i="36" s="1"/>
  <c r="AL95" i="36"/>
  <c r="AD95" i="36"/>
  <c r="AE95" i="36" s="1"/>
  <c r="AF95" i="36" s="1"/>
  <c r="AG95" i="36" s="1"/>
  <c r="AH95" i="36" s="1"/>
  <c r="AI93" i="35"/>
  <c r="AN93" i="35" s="1" a="1"/>
  <c r="AN93" i="35" s="1"/>
  <c r="AI91" i="35"/>
  <c r="AN91" i="35" a="1"/>
  <c r="AN91" i="35" s="1"/>
  <c r="AL91" i="34"/>
  <c r="AD91" i="34"/>
  <c r="AE91" i="34" s="1"/>
  <c r="AF91" i="34" s="1"/>
  <c r="AG91" i="34" s="1"/>
  <c r="AH91" i="34" s="1"/>
  <c r="AN90" i="34" a="1"/>
  <c r="AN90" i="34" s="1"/>
  <c r="AM90" i="34" a="1"/>
  <c r="AM90" i="34" s="1"/>
  <c r="AO90" i="34" a="1"/>
  <c r="AO90" i="34" s="1"/>
  <c r="AL93" i="34"/>
  <c r="AD93" i="34"/>
  <c r="AE93" i="34" s="1"/>
  <c r="AF93" i="34" s="1"/>
  <c r="AG93" i="34" s="1"/>
  <c r="AH93" i="34" s="1"/>
  <c r="AN86" i="33" a="1"/>
  <c r="AN86" i="33" s="1"/>
  <c r="AO86" i="33" a="1"/>
  <c r="AO86" i="33" s="1"/>
  <c r="AM86" i="33" a="1"/>
  <c r="AM86" i="33" s="1"/>
  <c r="AL87" i="33"/>
  <c r="AD87" i="33"/>
  <c r="AE87" i="33" s="1"/>
  <c r="AF87" i="33" s="1"/>
  <c r="AG87" i="33" s="1"/>
  <c r="AH87" i="33" s="1"/>
  <c r="AL88" i="32"/>
  <c r="AC89" i="32"/>
  <c r="AM87" i="32" a="1"/>
  <c r="AM87" i="32" s="1"/>
  <c r="AO87" i="32" a="1"/>
  <c r="AO87" i="32" s="1"/>
  <c r="AD89" i="31"/>
  <c r="AE89" i="31" s="1"/>
  <c r="AF89" i="31" s="1"/>
  <c r="AG89" i="31" s="1"/>
  <c r="AH89" i="31" s="1"/>
  <c r="AL89" i="31"/>
  <c r="AN88" i="31" a="1"/>
  <c r="AN88" i="31" s="1"/>
  <c r="AM88" i="31" a="1"/>
  <c r="AM88" i="31" s="1"/>
  <c r="AO88" i="31" a="1"/>
  <c r="AO88" i="31" s="1"/>
  <c r="AL93" i="30"/>
  <c r="AD93" i="30"/>
  <c r="AE93" i="30" s="1"/>
  <c r="AF93" i="30" s="1"/>
  <c r="AG93" i="30" s="1"/>
  <c r="AH93" i="30" s="1"/>
  <c r="AN90" i="30" a="1"/>
  <c r="AN90" i="30" s="1"/>
  <c r="AM90" i="30" a="1"/>
  <c r="AM90" i="30" s="1"/>
  <c r="AO90" i="30" a="1"/>
  <c r="AO90" i="30" s="1"/>
  <c r="AD91" i="30"/>
  <c r="AE91" i="30" s="1"/>
  <c r="AF91" i="30" s="1"/>
  <c r="AG91" i="30" s="1"/>
  <c r="AH91" i="30" s="1"/>
  <c r="AL91" i="30"/>
  <c r="AN88" i="29" a="1"/>
  <c r="AN88" i="29" s="1"/>
  <c r="AM88" i="29" a="1"/>
  <c r="AM88" i="29" s="1"/>
  <c r="AO88" i="29" a="1"/>
  <c r="AO88" i="29" s="1"/>
  <c r="AL89" i="29"/>
  <c r="AD89" i="29"/>
  <c r="AE89" i="29" s="1"/>
  <c r="AF89" i="29" s="1"/>
  <c r="AG89" i="29" s="1"/>
  <c r="AH89" i="29" s="1"/>
  <c r="AO92" i="28" a="1"/>
  <c r="AO92" i="28" s="1"/>
  <c r="AM92" i="28" a="1"/>
  <c r="AM92" i="28" s="1"/>
  <c r="AN92" i="28" a="1"/>
  <c r="AN92" i="28" s="1"/>
  <c r="AO91" i="28" a="1"/>
  <c r="AO91" i="28" s="1"/>
  <c r="AN91" i="28" a="1"/>
  <c r="AN91" i="28" s="1"/>
  <c r="AC95" i="28"/>
  <c r="AL94" i="28"/>
  <c r="AM93" i="28" a="1"/>
  <c r="AM93" i="28" s="1"/>
  <c r="AN93" i="28" a="1"/>
  <c r="AN93" i="28" s="1"/>
  <c r="AM91" i="28" a="1"/>
  <c r="AM91" i="28" s="1"/>
  <c r="AL89" i="27"/>
  <c r="AD89" i="27"/>
  <c r="AE89" i="27" s="1"/>
  <c r="AF89" i="27" s="1"/>
  <c r="AG89" i="27" s="1"/>
  <c r="AH89" i="27" s="1"/>
  <c r="AO88" i="27" a="1"/>
  <c r="AO88" i="27" s="1"/>
  <c r="AN88" i="27" a="1"/>
  <c r="AN88" i="27" s="1"/>
  <c r="AM88" i="27" a="1"/>
  <c r="AM88" i="27" s="1"/>
  <c r="AD89" i="26"/>
  <c r="AE89" i="26" s="1"/>
  <c r="AF89" i="26" s="1"/>
  <c r="AG89" i="26" s="1"/>
  <c r="AH89" i="26" s="1"/>
  <c r="AL89" i="26"/>
  <c r="AO88" i="26" a="1"/>
  <c r="AO88" i="26" s="1"/>
  <c r="AN88" i="26" a="1"/>
  <c r="AN88" i="26" s="1"/>
  <c r="AM88" i="26" a="1"/>
  <c r="AM88" i="26" s="1"/>
  <c r="AI95" i="25"/>
  <c r="AN95" i="25" a="1"/>
  <c r="AN95" i="25" s="1"/>
  <c r="G21" i="24"/>
  <c r="G20" i="24"/>
  <c r="G23" i="24"/>
  <c r="G24" i="24"/>
  <c r="G22" i="24"/>
  <c r="H21" i="24"/>
  <c r="H20" i="24"/>
  <c r="H23" i="24"/>
  <c r="H24" i="24"/>
  <c r="H22" i="24"/>
  <c r="O105" i="24"/>
  <c r="F20" i="24"/>
  <c r="F23" i="24"/>
  <c r="F24" i="24"/>
  <c r="F21" i="24"/>
  <c r="F22" i="24"/>
  <c r="AN93" i="23" a="1"/>
  <c r="AN93" i="23" s="1"/>
  <c r="AI93" i="23"/>
  <c r="AI91" i="23"/>
  <c r="AN91" i="23" a="1"/>
  <c r="AN91" i="23" s="1"/>
  <c r="I21" i="24" l="1"/>
  <c r="I20" i="24"/>
  <c r="I23" i="24"/>
  <c r="I22" i="24"/>
  <c r="AI93" i="39"/>
  <c r="AN93" i="39" a="1"/>
  <c r="AN93" i="39" s="1"/>
  <c r="AI91" i="39"/>
  <c r="AL92" i="39" s="1"/>
  <c r="AO91" i="39" a="1"/>
  <c r="AO91" i="39" s="1"/>
  <c r="AM91" i="39" a="1"/>
  <c r="AM91" i="39" s="1"/>
  <c r="AO90" i="38" a="1"/>
  <c r="AO90" i="38" s="1"/>
  <c r="AM90" i="38" a="1"/>
  <c r="AM90" i="38" s="1"/>
  <c r="AN90" i="38" a="1"/>
  <c r="AN90" i="38" s="1"/>
  <c r="AD93" i="38"/>
  <c r="AE93" i="38" s="1"/>
  <c r="AF93" i="38" s="1"/>
  <c r="AG93" i="38" s="1"/>
  <c r="AH93" i="38" s="1"/>
  <c r="AL93" i="38"/>
  <c r="AD91" i="38"/>
  <c r="AE91" i="38" s="1"/>
  <c r="AF91" i="38" s="1"/>
  <c r="AG91" i="38" s="1"/>
  <c r="AH91" i="38" s="1"/>
  <c r="AL91" i="38"/>
  <c r="AL95" i="37"/>
  <c r="AD95" i="37"/>
  <c r="AE95" i="37" s="1"/>
  <c r="AF95" i="37" s="1"/>
  <c r="AG95" i="37" s="1"/>
  <c r="AH95" i="37" s="1"/>
  <c r="AM94" i="37" a="1"/>
  <c r="AM94" i="37" s="1"/>
  <c r="AN94" i="37" a="1"/>
  <c r="AN94" i="37" s="1"/>
  <c r="AO94" i="37" a="1"/>
  <c r="AO94" i="37" s="1"/>
  <c r="AI95" i="36"/>
  <c r="AL92" i="35"/>
  <c r="AO91" i="35" a="1"/>
  <c r="AO91" i="35" s="1"/>
  <c r="AM91" i="35" a="1"/>
  <c r="AM91" i="35" s="1"/>
  <c r="AM93" i="35" a="1"/>
  <c r="AM93" i="35" s="1"/>
  <c r="AL94" i="35"/>
  <c r="AC95" i="35"/>
  <c r="AO93" i="35" a="1"/>
  <c r="AO93" i="35" s="1"/>
  <c r="AN93" i="34" a="1"/>
  <c r="AN93" i="34" s="1"/>
  <c r="AI93" i="34"/>
  <c r="AM93" i="34" a="1"/>
  <c r="AM93" i="34" s="1"/>
  <c r="AI91" i="34"/>
  <c r="AN91" i="34" a="1"/>
  <c r="AN91" i="34" s="1"/>
  <c r="AI87" i="33"/>
  <c r="AN87" i="33" s="1" a="1"/>
  <c r="AN87" i="33" s="1"/>
  <c r="AL89" i="32"/>
  <c r="AD89" i="32"/>
  <c r="AE89" i="32" s="1"/>
  <c r="AF89" i="32" s="1"/>
  <c r="AG89" i="32" s="1"/>
  <c r="AH89" i="32" s="1"/>
  <c r="AM88" i="32" a="1"/>
  <c r="AM88" i="32" s="1"/>
  <c r="AO88" i="32" a="1"/>
  <c r="AO88" i="32" s="1"/>
  <c r="AN88" i="32" a="1"/>
  <c r="AN88" i="32" s="1"/>
  <c r="AN89" i="31" a="1"/>
  <c r="AN89" i="31" s="1"/>
  <c r="AI89" i="31"/>
  <c r="AO91" i="30" a="1"/>
  <c r="AO91" i="30" s="1"/>
  <c r="AI91" i="30"/>
  <c r="AL92" i="30" s="1"/>
  <c r="AO93" i="30" a="1"/>
  <c r="AO93" i="30" s="1"/>
  <c r="AI93" i="30"/>
  <c r="AN93" i="30" a="1"/>
  <c r="AN93" i="30" s="1"/>
  <c r="AI89" i="29"/>
  <c r="AO89" i="29" s="1" a="1"/>
  <c r="AO89" i="29" s="1"/>
  <c r="AO94" i="28" a="1"/>
  <c r="AO94" i="28" s="1"/>
  <c r="AN94" i="28" a="1"/>
  <c r="AN94" i="28" s="1"/>
  <c r="AM94" i="28" a="1"/>
  <c r="AM94" i="28" s="1"/>
  <c r="AD95" i="28"/>
  <c r="AE95" i="28" s="1"/>
  <c r="AF95" i="28" s="1"/>
  <c r="AG95" i="28" s="1"/>
  <c r="AH95" i="28" s="1"/>
  <c r="AL95" i="28"/>
  <c r="AI89" i="27"/>
  <c r="AN89" i="27" a="1"/>
  <c r="AN89" i="27" s="1"/>
  <c r="AM89" i="27" a="1"/>
  <c r="AM89" i="27" s="1"/>
  <c r="AO89" i="27" a="1"/>
  <c r="AO89" i="27" s="1"/>
  <c r="AI89" i="26"/>
  <c r="AN89" i="26" s="1" a="1"/>
  <c r="AN89" i="26" s="1"/>
  <c r="AL96" i="25"/>
  <c r="M105" i="25"/>
  <c r="AM95" i="25" a="1"/>
  <c r="AM95" i="25" s="1"/>
  <c r="AO95" i="25" a="1"/>
  <c r="AO95" i="25" s="1"/>
  <c r="P105" i="24"/>
  <c r="AL92" i="23"/>
  <c r="AO91" i="23" a="1"/>
  <c r="AO91" i="23" s="1"/>
  <c r="AC95" i="23"/>
  <c r="AL94" i="23"/>
  <c r="AM93" i="23" a="1"/>
  <c r="AM93" i="23" s="1"/>
  <c r="AO93" i="23" a="1"/>
  <c r="AO93" i="23" s="1"/>
  <c r="AM91" i="23" a="1"/>
  <c r="AM91" i="23" s="1"/>
  <c r="I46" i="24" l="1"/>
  <c r="I45" i="24" s="1"/>
  <c r="AG5" i="24" s="1"/>
  <c r="E18" i="3" s="1"/>
  <c r="AO92" i="39" a="1"/>
  <c r="AO92" i="39" s="1"/>
  <c r="AN92" i="39" a="1"/>
  <c r="AN92" i="39" s="1"/>
  <c r="AM92" i="39" a="1"/>
  <c r="AM92" i="39" s="1"/>
  <c r="AN91" i="39" a="1"/>
  <c r="AN91" i="39" s="1"/>
  <c r="AC95" i="39"/>
  <c r="AL94" i="39"/>
  <c r="AO93" i="39" a="1"/>
  <c r="AO93" i="39" s="1"/>
  <c r="AM93" i="39" a="1"/>
  <c r="AM93" i="39" s="1"/>
  <c r="AI93" i="38"/>
  <c r="AO93" i="38" a="1"/>
  <c r="AO93" i="38" s="1"/>
  <c r="AI91" i="38"/>
  <c r="AN91" i="38" s="1" a="1"/>
  <c r="AN91" i="38" s="1"/>
  <c r="AO91" i="38" a="1"/>
  <c r="AO91" i="38" s="1"/>
  <c r="AI95" i="37"/>
  <c r="AO95" i="37" a="1"/>
  <c r="AO95" i="37" s="1"/>
  <c r="AL96" i="36"/>
  <c r="M105" i="36"/>
  <c r="AN95" i="36" a="1"/>
  <c r="AN95" i="36" s="1"/>
  <c r="AM95" i="36" a="1"/>
  <c r="AM95" i="36" s="1"/>
  <c r="AO95" i="36" a="1"/>
  <c r="AO95" i="36" s="1"/>
  <c r="AM94" i="35" a="1"/>
  <c r="AM94" i="35" s="1"/>
  <c r="AO94" i="35" a="1"/>
  <c r="AO94" i="35" s="1"/>
  <c r="AN94" i="35" a="1"/>
  <c r="AN94" i="35" s="1"/>
  <c r="AD95" i="35"/>
  <c r="AE95" i="35" s="1"/>
  <c r="AF95" i="35" s="1"/>
  <c r="AG95" i="35" s="1"/>
  <c r="AH95" i="35" s="1"/>
  <c r="AL95" i="35"/>
  <c r="AO92" i="35" a="1"/>
  <c r="AO92" i="35" s="1"/>
  <c r="AN92" i="35" a="1"/>
  <c r="AN92" i="35" s="1"/>
  <c r="AM92" i="35" a="1"/>
  <c r="AM92" i="35" s="1"/>
  <c r="AL92" i="34"/>
  <c r="AO91" i="34" a="1"/>
  <c r="AO91" i="34" s="1"/>
  <c r="AL94" i="34"/>
  <c r="AC95" i="34"/>
  <c r="AO93" i="34" a="1"/>
  <c r="AO93" i="34" s="1"/>
  <c r="AM91" i="34" a="1"/>
  <c r="AM91" i="34" s="1"/>
  <c r="AC89" i="33"/>
  <c r="AL88" i="33"/>
  <c r="AM87" i="33" a="1"/>
  <c r="AM87" i="33" s="1"/>
  <c r="AO87" i="33" a="1"/>
  <c r="AO87" i="33" s="1"/>
  <c r="AI89" i="32"/>
  <c r="AN89" i="32" a="1"/>
  <c r="AN89" i="32" s="1"/>
  <c r="AM89" i="32" a="1"/>
  <c r="AM89" i="32" s="1"/>
  <c r="AC91" i="31"/>
  <c r="AL90" i="31"/>
  <c r="AC93" i="31"/>
  <c r="AM89" i="31" a="1"/>
  <c r="AM89" i="31" s="1"/>
  <c r="AO89" i="31" a="1"/>
  <c r="AO89" i="31" s="1"/>
  <c r="AC95" i="30"/>
  <c r="AL94" i="30"/>
  <c r="AM93" i="30" a="1"/>
  <c r="AM93" i="30" s="1"/>
  <c r="AO92" i="30" a="1"/>
  <c r="AO92" i="30" s="1"/>
  <c r="AM92" i="30" a="1"/>
  <c r="AM92" i="30" s="1"/>
  <c r="AN92" i="30" a="1"/>
  <c r="AN92" i="30" s="1"/>
  <c r="AN91" i="30" a="1"/>
  <c r="AN91" i="30" s="1"/>
  <c r="AM91" i="30" a="1"/>
  <c r="AM91" i="30" s="1"/>
  <c r="AC93" i="29"/>
  <c r="AL90" i="29"/>
  <c r="AC91" i="29"/>
  <c r="AN89" i="29" a="1"/>
  <c r="AN89" i="29" s="1"/>
  <c r="AM89" i="29" a="1"/>
  <c r="AM89" i="29" s="1"/>
  <c r="AI95" i="28"/>
  <c r="AC91" i="27"/>
  <c r="AL90" i="27"/>
  <c r="AC93" i="27"/>
  <c r="AL90" i="26"/>
  <c r="AC93" i="26"/>
  <c r="AC91" i="26"/>
  <c r="AM89" i="26" a="1"/>
  <c r="AM89" i="26" s="1"/>
  <c r="AO89" i="26" a="1"/>
  <c r="AO89" i="26" s="1"/>
  <c r="N105" i="25"/>
  <c r="V105" i="25"/>
  <c r="M103" i="25"/>
  <c r="AM96" i="25" a="1"/>
  <c r="AM96" i="25" s="1"/>
  <c r="AO96" i="25" a="1"/>
  <c r="AO96" i="25" s="1"/>
  <c r="AN96" i="25" a="1"/>
  <c r="AN96" i="25" s="1"/>
  <c r="Q105" i="24"/>
  <c r="R105" i="24" s="1"/>
  <c r="AM94" i="23" a="1"/>
  <c r="AM94" i="23" s="1"/>
  <c r="AN94" i="23" a="1"/>
  <c r="AN94" i="23" s="1"/>
  <c r="AO94" i="23" a="1"/>
  <c r="AO94" i="23" s="1"/>
  <c r="AL95" i="23"/>
  <c r="AD95" i="23"/>
  <c r="AE95" i="23" s="1"/>
  <c r="AF95" i="23" s="1"/>
  <c r="AG95" i="23" s="1"/>
  <c r="AH95" i="23" s="1"/>
  <c r="AO92" i="23" a="1"/>
  <c r="AO92" i="23" s="1"/>
  <c r="AN92" i="23" a="1"/>
  <c r="AN92" i="23" s="1"/>
  <c r="AM92" i="23" a="1"/>
  <c r="AM92" i="23" s="1"/>
  <c r="AO94" i="39" l="1" a="1"/>
  <c r="AO94" i="39" s="1"/>
  <c r="AM94" i="39" a="1"/>
  <c r="AM94" i="39" s="1"/>
  <c r="AN94" i="39" a="1"/>
  <c r="AN94" i="39" s="1"/>
  <c r="AD95" i="39"/>
  <c r="AE95" i="39" s="1"/>
  <c r="AF95" i="39" s="1"/>
  <c r="AG95" i="39" s="1"/>
  <c r="AH95" i="39" s="1"/>
  <c r="AL95" i="39"/>
  <c r="AL92" i="38"/>
  <c r="AM91" i="38" a="1"/>
  <c r="AM91" i="38" s="1"/>
  <c r="AC95" i="38"/>
  <c r="AL94" i="38"/>
  <c r="AN93" i="38" a="1"/>
  <c r="AN93" i="38" s="1"/>
  <c r="AM93" i="38" a="1"/>
  <c r="AM93" i="38" s="1"/>
  <c r="AL96" i="37"/>
  <c r="M105" i="37"/>
  <c r="AN95" i="37" a="1"/>
  <c r="AN95" i="37" s="1"/>
  <c r="AM95" i="37" a="1"/>
  <c r="AM95" i="37" s="1"/>
  <c r="M103" i="36"/>
  <c r="N105" i="36"/>
  <c r="V105" i="36"/>
  <c r="AN96" i="36" a="1"/>
  <c r="AN96" i="36" s="1"/>
  <c r="AO96" i="36" a="1"/>
  <c r="AO96" i="36" s="1"/>
  <c r="AM96" i="36" a="1"/>
  <c r="AM96" i="36" s="1"/>
  <c r="AI95" i="35"/>
  <c r="AN95" i="35" a="1"/>
  <c r="AN95" i="35" s="1"/>
  <c r="AM95" i="35" a="1"/>
  <c r="AM95" i="35" s="1"/>
  <c r="AD95" i="34"/>
  <c r="AE95" i="34" s="1"/>
  <c r="AF95" i="34" s="1"/>
  <c r="AG95" i="34" s="1"/>
  <c r="AH95" i="34" s="1"/>
  <c r="AL95" i="34"/>
  <c r="AM94" i="34" a="1"/>
  <c r="AM94" i="34" s="1"/>
  <c r="AN94" i="34" a="1"/>
  <c r="AN94" i="34" s="1"/>
  <c r="AO94" i="34" a="1"/>
  <c r="AO94" i="34" s="1"/>
  <c r="AM92" i="34" a="1"/>
  <c r="AM92" i="34" s="1"/>
  <c r="AN92" i="34" a="1"/>
  <c r="AN92" i="34" s="1"/>
  <c r="AO92" i="34" a="1"/>
  <c r="AO92" i="34" s="1"/>
  <c r="AO88" i="33" a="1"/>
  <c r="AO88" i="33" s="1"/>
  <c r="AM88" i="33" a="1"/>
  <c r="AM88" i="33" s="1"/>
  <c r="AN88" i="33" a="1"/>
  <c r="AN88" i="33" s="1"/>
  <c r="AL89" i="33"/>
  <c r="AD89" i="33"/>
  <c r="AE89" i="33" s="1"/>
  <c r="AF89" i="33" s="1"/>
  <c r="AG89" i="33" s="1"/>
  <c r="AH89" i="33" s="1"/>
  <c r="AC91" i="32"/>
  <c r="AL90" i="32"/>
  <c r="AC93" i="32"/>
  <c r="AO89" i="32" a="1"/>
  <c r="AO89" i="32" s="1"/>
  <c r="AD91" i="31"/>
  <c r="AE91" i="31" s="1"/>
  <c r="AF91" i="31" s="1"/>
  <c r="AG91" i="31" s="1"/>
  <c r="AH91" i="31" s="1"/>
  <c r="AL91" i="31"/>
  <c r="AD93" i="31"/>
  <c r="AE93" i="31" s="1"/>
  <c r="AF93" i="31" s="1"/>
  <c r="AG93" i="31" s="1"/>
  <c r="AH93" i="31" s="1"/>
  <c r="AL93" i="31"/>
  <c r="AO90" i="31" a="1"/>
  <c r="AO90" i="31" s="1"/>
  <c r="AN90" i="31" a="1"/>
  <c r="AN90" i="31" s="1"/>
  <c r="AM90" i="31" a="1"/>
  <c r="AM90" i="31" s="1"/>
  <c r="AO94" i="30" a="1"/>
  <c r="AO94" i="30" s="1"/>
  <c r="AN94" i="30" a="1"/>
  <c r="AN94" i="30" s="1"/>
  <c r="AM94" i="30" a="1"/>
  <c r="AM94" i="30" s="1"/>
  <c r="AD95" i="30"/>
  <c r="AE95" i="30" s="1"/>
  <c r="AF95" i="30" s="1"/>
  <c r="AG95" i="30" s="1"/>
  <c r="AH95" i="30" s="1"/>
  <c r="AL95" i="30"/>
  <c r="AD91" i="29"/>
  <c r="AE91" i="29" s="1"/>
  <c r="AF91" i="29" s="1"/>
  <c r="AG91" i="29" s="1"/>
  <c r="AH91" i="29" s="1"/>
  <c r="AL91" i="29"/>
  <c r="AO90" i="29" a="1"/>
  <c r="AO90" i="29" s="1"/>
  <c r="AN90" i="29" a="1"/>
  <c r="AN90" i="29" s="1"/>
  <c r="AM90" i="29" a="1"/>
  <c r="AM90" i="29" s="1"/>
  <c r="AL93" i="29"/>
  <c r="AD93" i="29"/>
  <c r="AE93" i="29" s="1"/>
  <c r="AF93" i="29" s="1"/>
  <c r="AG93" i="29" s="1"/>
  <c r="AH93" i="29" s="1"/>
  <c r="AL96" i="28"/>
  <c r="M105" i="28"/>
  <c r="AM95" i="28" a="1"/>
  <c r="AM95" i="28" s="1"/>
  <c r="AN95" i="28" a="1"/>
  <c r="AN95" i="28" s="1"/>
  <c r="AO95" i="28" a="1"/>
  <c r="AO95" i="28" s="1"/>
  <c r="AL93" i="27"/>
  <c r="AD93" i="27"/>
  <c r="AE93" i="27" s="1"/>
  <c r="AF93" i="27" s="1"/>
  <c r="AG93" i="27" s="1"/>
  <c r="AH93" i="27" s="1"/>
  <c r="AM90" i="27" a="1"/>
  <c r="AM90" i="27" s="1"/>
  <c r="AN90" i="27" a="1"/>
  <c r="AN90" i="27" s="1"/>
  <c r="AO90" i="27" a="1"/>
  <c r="AO90" i="27" s="1"/>
  <c r="AL91" i="27"/>
  <c r="AD91" i="27"/>
  <c r="AE91" i="27" s="1"/>
  <c r="AF91" i="27" s="1"/>
  <c r="AG91" i="27" s="1"/>
  <c r="AH91" i="27" s="1"/>
  <c r="AL91" i="26"/>
  <c r="AD91" i="26"/>
  <c r="AE91" i="26" s="1"/>
  <c r="AF91" i="26" s="1"/>
  <c r="AG91" i="26" s="1"/>
  <c r="AH91" i="26" s="1"/>
  <c r="AL93" i="26"/>
  <c r="AD93" i="26"/>
  <c r="AE93" i="26" s="1"/>
  <c r="AF93" i="26" s="1"/>
  <c r="AG93" i="26" s="1"/>
  <c r="AH93" i="26" s="1"/>
  <c r="AN90" i="26" a="1"/>
  <c r="AN90" i="26" s="1"/>
  <c r="AM90" i="26" a="1"/>
  <c r="AM90" i="26" s="1"/>
  <c r="AO90" i="26" a="1"/>
  <c r="AO90" i="26" s="1"/>
  <c r="H21" i="25"/>
  <c r="H20" i="25"/>
  <c r="H24" i="25"/>
  <c r="H23" i="25"/>
  <c r="H22" i="25"/>
  <c r="F21" i="25"/>
  <c r="F20" i="25"/>
  <c r="F24" i="25"/>
  <c r="F23" i="25"/>
  <c r="F22" i="25"/>
  <c r="O105" i="25"/>
  <c r="P105" i="25" s="1"/>
  <c r="Q105" i="25" s="1"/>
  <c r="R105" i="25" s="1"/>
  <c r="G21" i="25"/>
  <c r="G23" i="25"/>
  <c r="G24" i="25"/>
  <c r="G20" i="25"/>
  <c r="G22" i="25"/>
  <c r="S105" i="24"/>
  <c r="Y105" i="24" a="1"/>
  <c r="Y105" i="24" s="1"/>
  <c r="AI95" i="23"/>
  <c r="AM95" i="23" a="1"/>
  <c r="AM95" i="23" s="1"/>
  <c r="I20" i="25" l="1"/>
  <c r="I22" i="25"/>
  <c r="I23" i="25"/>
  <c r="I21" i="25"/>
  <c r="AI95" i="39"/>
  <c r="AO94" i="38" a="1"/>
  <c r="AO94" i="38" s="1"/>
  <c r="AN94" i="38" a="1"/>
  <c r="AN94" i="38" s="1"/>
  <c r="AM94" i="38" a="1"/>
  <c r="AM94" i="38" s="1"/>
  <c r="AD95" i="38"/>
  <c r="AE95" i="38" s="1"/>
  <c r="AF95" i="38" s="1"/>
  <c r="AG95" i="38" s="1"/>
  <c r="AH95" i="38" s="1"/>
  <c r="AL95" i="38"/>
  <c r="AO92" i="38" a="1"/>
  <c r="AO92" i="38" s="1"/>
  <c r="AN92" i="38" a="1"/>
  <c r="AN92" i="38" s="1"/>
  <c r="AM92" i="38" a="1"/>
  <c r="AM92" i="38" s="1"/>
  <c r="N105" i="37"/>
  <c r="V105" i="37"/>
  <c r="M103" i="37"/>
  <c r="AM96" i="37" a="1"/>
  <c r="AM96" i="37" s="1"/>
  <c r="AN96" i="37" a="1"/>
  <c r="AN96" i="37" s="1"/>
  <c r="AO96" i="37" a="1"/>
  <c r="AO96" i="37" s="1"/>
  <c r="G21" i="36"/>
  <c r="G20" i="36"/>
  <c r="G24" i="36"/>
  <c r="G23" i="36"/>
  <c r="G22" i="36"/>
  <c r="H20" i="36"/>
  <c r="H21" i="36"/>
  <c r="H24" i="36"/>
  <c r="H23" i="36"/>
  <c r="H22" i="36"/>
  <c r="O105" i="36"/>
  <c r="P105" i="36" s="1"/>
  <c r="Q105" i="36" s="1"/>
  <c r="R105" i="36" s="1"/>
  <c r="F21" i="36"/>
  <c r="F23" i="36"/>
  <c r="F20" i="36"/>
  <c r="F24" i="36"/>
  <c r="F22" i="36"/>
  <c r="AL96" i="35"/>
  <c r="M105" i="35"/>
  <c r="AO95" i="35" a="1"/>
  <c r="AO95" i="35" s="1"/>
  <c r="AN95" i="34" a="1"/>
  <c r="AN95" i="34" s="1"/>
  <c r="AI95" i="34"/>
  <c r="AO95" i="34" a="1"/>
  <c r="AO95" i="34" s="1"/>
  <c r="AI89" i="33"/>
  <c r="AD93" i="32"/>
  <c r="AE93" i="32" s="1"/>
  <c r="AF93" i="32" s="1"/>
  <c r="AG93" i="32" s="1"/>
  <c r="AH93" i="32" s="1"/>
  <c r="AL93" i="32"/>
  <c r="AN90" i="32" a="1"/>
  <c r="AN90" i="32" s="1"/>
  <c r="AM90" i="32" a="1"/>
  <c r="AM90" i="32" s="1"/>
  <c r="AO90" i="32" a="1"/>
  <c r="AO90" i="32" s="1"/>
  <c r="AD91" i="32"/>
  <c r="AE91" i="32" s="1"/>
  <c r="AF91" i="32" s="1"/>
  <c r="AG91" i="32" s="1"/>
  <c r="AH91" i="32" s="1"/>
  <c r="AL91" i="32"/>
  <c r="AI93" i="31"/>
  <c r="AI91" i="31"/>
  <c r="AI95" i="30"/>
  <c r="AN95" i="30" s="1" a="1"/>
  <c r="AN95" i="30" s="1"/>
  <c r="AI93" i="29"/>
  <c r="AI91" i="29"/>
  <c r="AL92" i="29" s="1"/>
  <c r="AN91" i="29" a="1"/>
  <c r="AN91" i="29" s="1"/>
  <c r="V105" i="28"/>
  <c r="M103" i="28"/>
  <c r="N105" i="28"/>
  <c r="AM96" i="28" a="1"/>
  <c r="AM96" i="28" s="1"/>
  <c r="AO96" i="28" a="1"/>
  <c r="AO96" i="28" s="1"/>
  <c r="AN96" i="28" a="1"/>
  <c r="AN96" i="28" s="1"/>
  <c r="AI91" i="27"/>
  <c r="AN91" i="27" a="1"/>
  <c r="AN91" i="27" s="1"/>
  <c r="AI93" i="27"/>
  <c r="AO93" i="27" a="1"/>
  <c r="AO93" i="27" s="1"/>
  <c r="AI93" i="26"/>
  <c r="AN93" i="26" a="1"/>
  <c r="AN93" i="26" s="1"/>
  <c r="AI91" i="26"/>
  <c r="S105" i="25"/>
  <c r="X105" i="25" s="1" a="1"/>
  <c r="X105" i="25" s="1"/>
  <c r="Y105" i="25" a="1"/>
  <c r="Y105" i="25" s="1"/>
  <c r="W105" i="25" a="1"/>
  <c r="W105" i="25" s="1"/>
  <c r="V106" i="24"/>
  <c r="M107" i="24"/>
  <c r="W105" i="24" a="1"/>
  <c r="W105" i="24" s="1"/>
  <c r="X105" i="24" a="1"/>
  <c r="X105" i="24" s="1"/>
  <c r="AL96" i="23"/>
  <c r="M105" i="23"/>
  <c r="AN95" i="23" a="1"/>
  <c r="AN95" i="23" s="1"/>
  <c r="AO95" i="23" a="1"/>
  <c r="AO95" i="23" s="1"/>
  <c r="I21" i="36" l="1"/>
  <c r="I23" i="36"/>
  <c r="I20" i="36"/>
  <c r="I22" i="36"/>
  <c r="I46" i="25"/>
  <c r="I45" i="25" s="1"/>
  <c r="AG5" i="25" s="1"/>
  <c r="E19" i="3" s="1"/>
  <c r="AL96" i="39"/>
  <c r="M105" i="39"/>
  <c r="AM95" i="39" a="1"/>
  <c r="AM95" i="39" s="1"/>
  <c r="AN95" i="39" a="1"/>
  <c r="AN95" i="39" s="1"/>
  <c r="AO95" i="39" a="1"/>
  <c r="AO95" i="39" s="1"/>
  <c r="AI95" i="38"/>
  <c r="AO95" i="38" a="1"/>
  <c r="AO95" i="38" s="1"/>
  <c r="H23" i="37"/>
  <c r="H21" i="37"/>
  <c r="H24" i="37"/>
  <c r="H20" i="37"/>
  <c r="H22" i="37"/>
  <c r="G20" i="37"/>
  <c r="G21" i="37"/>
  <c r="G23" i="37"/>
  <c r="G24" i="37"/>
  <c r="G22" i="37"/>
  <c r="F23" i="37"/>
  <c r="F20" i="37"/>
  <c r="F24" i="37"/>
  <c r="F21" i="37"/>
  <c r="F22" i="37"/>
  <c r="O105" i="37"/>
  <c r="S105" i="36"/>
  <c r="X105" i="36" a="1"/>
  <c r="X105" i="36" s="1"/>
  <c r="Y105" i="36" a="1"/>
  <c r="Y105" i="36" s="1"/>
  <c r="M103" i="35"/>
  <c r="V105" i="35"/>
  <c r="N105" i="35"/>
  <c r="AN96" i="35" a="1"/>
  <c r="AN96" i="35" s="1"/>
  <c r="AM96" i="35" a="1"/>
  <c r="AM96" i="35" s="1"/>
  <c r="AO96" i="35" a="1"/>
  <c r="AO96" i="35" s="1"/>
  <c r="AL96" i="34"/>
  <c r="M105" i="34"/>
  <c r="AM95" i="34" a="1"/>
  <c r="AM95" i="34" s="1"/>
  <c r="AC93" i="33"/>
  <c r="AC91" i="33"/>
  <c r="AL90" i="33"/>
  <c r="AN89" i="33" a="1"/>
  <c r="AN89" i="33" s="1"/>
  <c r="AM89" i="33" a="1"/>
  <c r="AM89" i="33" s="1"/>
  <c r="AO89" i="33" a="1"/>
  <c r="AO89" i="33" s="1"/>
  <c r="AI91" i="32"/>
  <c r="AL92" i="32" s="1"/>
  <c r="AI93" i="32"/>
  <c r="AL94" i="31"/>
  <c r="AC95" i="31"/>
  <c r="AO93" i="31" a="1"/>
  <c r="AO93" i="31" s="1"/>
  <c r="AN93" i="31" a="1"/>
  <c r="AN93" i="31" s="1"/>
  <c r="AM93" i="31" a="1"/>
  <c r="AM93" i="31" s="1"/>
  <c r="AL92" i="31"/>
  <c r="AM91" i="31" a="1"/>
  <c r="AM91" i="31" s="1"/>
  <c r="AN91" i="31" a="1"/>
  <c r="AN91" i="31" s="1"/>
  <c r="AO91" i="31" a="1"/>
  <c r="AO91" i="31" s="1"/>
  <c r="AL96" i="30"/>
  <c r="M105" i="30"/>
  <c r="AM95" i="30" a="1"/>
  <c r="AM95" i="30" s="1"/>
  <c r="AO95" i="30" a="1"/>
  <c r="AO95" i="30" s="1"/>
  <c r="AO92" i="29" a="1"/>
  <c r="AO92" i="29" s="1"/>
  <c r="AN92" i="29" a="1"/>
  <c r="AN92" i="29" s="1"/>
  <c r="AM92" i="29" a="1"/>
  <c r="AM92" i="29" s="1"/>
  <c r="AM91" i="29" a="1"/>
  <c r="AM91" i="29" s="1"/>
  <c r="AO91" i="29" a="1"/>
  <c r="AO91" i="29" s="1"/>
  <c r="AL94" i="29"/>
  <c r="AC95" i="29"/>
  <c r="AN93" i="29" a="1"/>
  <c r="AN93" i="29" s="1"/>
  <c r="AM93" i="29" a="1"/>
  <c r="AM93" i="29" s="1"/>
  <c r="AO93" i="29" a="1"/>
  <c r="AO93" i="29" s="1"/>
  <c r="H21" i="28"/>
  <c r="H20" i="28"/>
  <c r="H23" i="28"/>
  <c r="H24" i="28"/>
  <c r="H22" i="28"/>
  <c r="F23" i="28"/>
  <c r="F20" i="28"/>
  <c r="F24" i="28"/>
  <c r="F21" i="28"/>
  <c r="F22" i="28"/>
  <c r="G21" i="28"/>
  <c r="G23" i="28"/>
  <c r="G20" i="28"/>
  <c r="G24" i="28"/>
  <c r="G22" i="28"/>
  <c r="O105" i="28"/>
  <c r="AL94" i="27"/>
  <c r="AC95" i="27"/>
  <c r="AN93" i="27" a="1"/>
  <c r="AN93" i="27" s="1"/>
  <c r="AL92" i="27"/>
  <c r="AO91" i="27" a="1"/>
  <c r="AO91" i="27" s="1"/>
  <c r="AM91" i="27" a="1"/>
  <c r="AM91" i="27" s="1"/>
  <c r="AM93" i="27" a="1"/>
  <c r="AM93" i="27" s="1"/>
  <c r="AL92" i="26"/>
  <c r="AM91" i="26" a="1"/>
  <c r="AM91" i="26" s="1"/>
  <c r="AO91" i="26" a="1"/>
  <c r="AO91" i="26" s="1"/>
  <c r="AN91" i="26" a="1"/>
  <c r="AN91" i="26" s="1"/>
  <c r="AC95" i="26"/>
  <c r="AL94" i="26"/>
  <c r="AO93" i="26" a="1"/>
  <c r="AO93" i="26" s="1"/>
  <c r="AM93" i="26" a="1"/>
  <c r="AM93" i="26" s="1"/>
  <c r="V106" i="25"/>
  <c r="M107" i="25"/>
  <c r="V107" i="24"/>
  <c r="N107" i="24"/>
  <c r="W106" i="24" a="1"/>
  <c r="W106" i="24" s="1"/>
  <c r="Y106" i="24" a="1"/>
  <c r="Y106" i="24" s="1"/>
  <c r="X106" i="24" a="1"/>
  <c r="X106" i="24" s="1"/>
  <c r="N105" i="23"/>
  <c r="M103" i="23"/>
  <c r="V105" i="23"/>
  <c r="AO96" i="23" a="1"/>
  <c r="AO96" i="23" s="1"/>
  <c r="AN96" i="23" a="1"/>
  <c r="AN96" i="23" s="1"/>
  <c r="AM96" i="23" a="1"/>
  <c r="AM96" i="23" s="1"/>
  <c r="I22" i="37" l="1"/>
  <c r="I46" i="36"/>
  <c r="I45" i="36" s="1"/>
  <c r="AG5" i="36" s="1"/>
  <c r="E30" i="3" s="1"/>
  <c r="I21" i="37"/>
  <c r="I20" i="37"/>
  <c r="I23" i="28"/>
  <c r="I23" i="37"/>
  <c r="I22" i="28"/>
  <c r="I21" i="28"/>
  <c r="I20" i="28"/>
  <c r="N105" i="39"/>
  <c r="V105" i="39"/>
  <c r="M103" i="39"/>
  <c r="AN96" i="39" a="1"/>
  <c r="AN96" i="39" s="1"/>
  <c r="AM96" i="39" a="1"/>
  <c r="AM96" i="39" s="1"/>
  <c r="AO96" i="39" a="1"/>
  <c r="AO96" i="39" s="1"/>
  <c r="M105" i="38"/>
  <c r="AL96" i="38"/>
  <c r="AN95" i="38" a="1"/>
  <c r="AN95" i="38" s="1"/>
  <c r="AM95" i="38" a="1"/>
  <c r="AM95" i="38" s="1"/>
  <c r="P105" i="37"/>
  <c r="V106" i="36"/>
  <c r="M107" i="36"/>
  <c r="W105" i="36" a="1"/>
  <c r="W105" i="36" s="1"/>
  <c r="O105" i="35"/>
  <c r="P105" i="35" s="1"/>
  <c r="Q105" i="35" s="1"/>
  <c r="R105" i="35" s="1"/>
  <c r="H21" i="35"/>
  <c r="H24" i="35"/>
  <c r="H20" i="35"/>
  <c r="H23" i="35"/>
  <c r="H22" i="35"/>
  <c r="F23" i="35"/>
  <c r="F21" i="35"/>
  <c r="F20" i="35"/>
  <c r="F24" i="35"/>
  <c r="F22" i="35"/>
  <c r="G23" i="35"/>
  <c r="G21" i="35"/>
  <c r="G24" i="35"/>
  <c r="G20" i="35"/>
  <c r="G22" i="35"/>
  <c r="V105" i="34"/>
  <c r="N105" i="34"/>
  <c r="M103" i="34"/>
  <c r="AO96" i="34" a="1"/>
  <c r="AO96" i="34" s="1"/>
  <c r="AN96" i="34" a="1"/>
  <c r="AN96" i="34" s="1"/>
  <c r="AM96" i="34" a="1"/>
  <c r="AM96" i="34" s="1"/>
  <c r="AM90" i="33" a="1"/>
  <c r="AM90" i="33" s="1"/>
  <c r="AO90" i="33" a="1"/>
  <c r="AO90" i="33" s="1"/>
  <c r="AN90" i="33" a="1"/>
  <c r="AN90" i="33" s="1"/>
  <c r="AD91" i="33"/>
  <c r="AE91" i="33" s="1"/>
  <c r="AF91" i="33" s="1"/>
  <c r="AG91" i="33" s="1"/>
  <c r="AH91" i="33" s="1"/>
  <c r="AL91" i="33"/>
  <c r="AL93" i="33"/>
  <c r="AD93" i="33"/>
  <c r="AE93" i="33" s="1"/>
  <c r="AF93" i="33" s="1"/>
  <c r="AG93" i="33" s="1"/>
  <c r="AH93" i="33" s="1"/>
  <c r="AC95" i="32"/>
  <c r="AL94" i="32"/>
  <c r="AO93" i="32" a="1"/>
  <c r="AO93" i="32" s="1"/>
  <c r="AN91" i="32" a="1"/>
  <c r="AN91" i="32" s="1"/>
  <c r="AM91" i="32" a="1"/>
  <c r="AM91" i="32" s="1"/>
  <c r="AM92" i="32" a="1"/>
  <c r="AM92" i="32" s="1"/>
  <c r="AN92" i="32" a="1"/>
  <c r="AN92" i="32" s="1"/>
  <c r="AO92" i="32" a="1"/>
  <c r="AO92" i="32" s="1"/>
  <c r="AM93" i="32" a="1"/>
  <c r="AM93" i="32" s="1"/>
  <c r="AN93" i="32" a="1"/>
  <c r="AN93" i="32" s="1"/>
  <c r="AO91" i="32" a="1"/>
  <c r="AO91" i="32" s="1"/>
  <c r="AN92" i="31" a="1"/>
  <c r="AN92" i="31" s="1"/>
  <c r="AO92" i="31" a="1"/>
  <c r="AO92" i="31" s="1"/>
  <c r="AM92" i="31" a="1"/>
  <c r="AM92" i="31" s="1"/>
  <c r="AL95" i="31"/>
  <c r="AD95" i="31"/>
  <c r="AE95" i="31" s="1"/>
  <c r="AF95" i="31" s="1"/>
  <c r="AG95" i="31" s="1"/>
  <c r="AH95" i="31" s="1"/>
  <c r="AM94" i="31" a="1"/>
  <c r="AM94" i="31" s="1"/>
  <c r="AO94" i="31" a="1"/>
  <c r="AO94" i="31" s="1"/>
  <c r="AN94" i="31" a="1"/>
  <c r="AN94" i="31" s="1"/>
  <c r="N105" i="30"/>
  <c r="M103" i="30"/>
  <c r="V105" i="30"/>
  <c r="AM96" i="30" a="1"/>
  <c r="AM96" i="30" s="1"/>
  <c r="AO96" i="30" a="1"/>
  <c r="AO96" i="30" s="1"/>
  <c r="AN96" i="30" a="1"/>
  <c r="AN96" i="30" s="1"/>
  <c r="AD95" i="29"/>
  <c r="AE95" i="29" s="1"/>
  <c r="AF95" i="29" s="1"/>
  <c r="AG95" i="29" s="1"/>
  <c r="AH95" i="29" s="1"/>
  <c r="AL95" i="29"/>
  <c r="AN94" i="29" a="1"/>
  <c r="AN94" i="29" s="1"/>
  <c r="AM94" i="29" a="1"/>
  <c r="AM94" i="29" s="1"/>
  <c r="AO94" i="29" a="1"/>
  <c r="AO94" i="29" s="1"/>
  <c r="P105" i="28"/>
  <c r="AO92" i="27" a="1"/>
  <c r="AO92" i="27" s="1"/>
  <c r="AN92" i="27" a="1"/>
  <c r="AN92" i="27" s="1"/>
  <c r="AM92" i="27" a="1"/>
  <c r="AM92" i="27" s="1"/>
  <c r="AD95" i="27"/>
  <c r="AE95" i="27" s="1"/>
  <c r="AF95" i="27" s="1"/>
  <c r="AG95" i="27" s="1"/>
  <c r="AH95" i="27" s="1"/>
  <c r="AL95" i="27"/>
  <c r="AO94" i="27" a="1"/>
  <c r="AO94" i="27" s="1"/>
  <c r="AN94" i="27" a="1"/>
  <c r="AN94" i="27" s="1"/>
  <c r="AM94" i="27" a="1"/>
  <c r="AM94" i="27" s="1"/>
  <c r="AN94" i="26" a="1"/>
  <c r="AN94" i="26" s="1"/>
  <c r="AM94" i="26" a="1"/>
  <c r="AM94" i="26" s="1"/>
  <c r="AO94" i="26" a="1"/>
  <c r="AO94" i="26" s="1"/>
  <c r="AD95" i="26"/>
  <c r="AE95" i="26" s="1"/>
  <c r="AF95" i="26" s="1"/>
  <c r="AG95" i="26" s="1"/>
  <c r="AH95" i="26" s="1"/>
  <c r="AL95" i="26"/>
  <c r="AM92" i="26" a="1"/>
  <c r="AM92" i="26" s="1"/>
  <c r="AO92" i="26" a="1"/>
  <c r="AO92" i="26" s="1"/>
  <c r="AN92" i="26" a="1"/>
  <c r="AN92" i="26" s="1"/>
  <c r="V107" i="25"/>
  <c r="N107" i="25"/>
  <c r="X106" i="25" a="1"/>
  <c r="X106" i="25" s="1"/>
  <c r="W106" i="25" a="1"/>
  <c r="W106" i="25" s="1"/>
  <c r="Y106" i="25" a="1"/>
  <c r="Y106" i="25" s="1"/>
  <c r="O107" i="24"/>
  <c r="H24" i="23"/>
  <c r="H21" i="23"/>
  <c r="H23" i="23"/>
  <c r="H20" i="23"/>
  <c r="H22" i="23"/>
  <c r="G21" i="23"/>
  <c r="G23" i="23"/>
  <c r="G24" i="23"/>
  <c r="G20" i="23"/>
  <c r="G22" i="23"/>
  <c r="F20" i="23"/>
  <c r="F21" i="23"/>
  <c r="F24" i="23"/>
  <c r="F23" i="23"/>
  <c r="F22" i="23"/>
  <c r="O105" i="23"/>
  <c r="I46" i="37" l="1"/>
  <c r="I45" i="37" s="1"/>
  <c r="AG5" i="37" s="1"/>
  <c r="E31" i="3" s="1"/>
  <c r="I22" i="23"/>
  <c r="I23" i="23"/>
  <c r="I22" i="35"/>
  <c r="I21" i="23"/>
  <c r="I20" i="35"/>
  <c r="I46" i="28"/>
  <c r="I45" i="28" s="1"/>
  <c r="AG5" i="28" s="1"/>
  <c r="E22" i="3" s="1"/>
  <c r="I20" i="23"/>
  <c r="I21" i="35"/>
  <c r="I23" i="35"/>
  <c r="H21" i="39"/>
  <c r="H20" i="39"/>
  <c r="H24" i="39"/>
  <c r="H22" i="39"/>
  <c r="H23" i="39"/>
  <c r="F20" i="39"/>
  <c r="F21" i="39"/>
  <c r="F23" i="39"/>
  <c r="F24" i="39"/>
  <c r="F22" i="39"/>
  <c r="G21" i="39"/>
  <c r="G24" i="39"/>
  <c r="G23" i="39"/>
  <c r="G22" i="39"/>
  <c r="G20" i="39"/>
  <c r="O105" i="39"/>
  <c r="AO96" i="38" a="1"/>
  <c r="AO96" i="38" s="1"/>
  <c r="AN96" i="38" a="1"/>
  <c r="AN96" i="38" s="1"/>
  <c r="AM96" i="38" a="1"/>
  <c r="AM96" i="38" s="1"/>
  <c r="V105" i="38"/>
  <c r="N105" i="38"/>
  <c r="M103" i="38"/>
  <c r="Q105" i="37"/>
  <c r="R105" i="37" s="1"/>
  <c r="V107" i="36"/>
  <c r="N107" i="36"/>
  <c r="O107" i="36" s="1"/>
  <c r="P107" i="36" s="1"/>
  <c r="Q107" i="36" s="1"/>
  <c r="R107" i="36" s="1"/>
  <c r="W106" i="36" a="1"/>
  <c r="W106" i="36" s="1"/>
  <c r="Y106" i="36" a="1"/>
  <c r="Y106" i="36" s="1"/>
  <c r="X106" i="36" a="1"/>
  <c r="X106" i="36" s="1"/>
  <c r="S105" i="35"/>
  <c r="Y105" i="35" s="1" a="1"/>
  <c r="Y105" i="35" s="1"/>
  <c r="G20" i="34"/>
  <c r="G21" i="34"/>
  <c r="G24" i="34"/>
  <c r="G23" i="34"/>
  <c r="G22" i="34"/>
  <c r="F23" i="34"/>
  <c r="F24" i="34"/>
  <c r="F21" i="34"/>
  <c r="F20" i="34"/>
  <c r="I20" i="34" s="1"/>
  <c r="F22" i="34"/>
  <c r="H24" i="34"/>
  <c r="H20" i="34"/>
  <c r="H21" i="34"/>
  <c r="H23" i="34"/>
  <c r="H22" i="34"/>
  <c r="O105" i="34"/>
  <c r="P105" i="34" s="1"/>
  <c r="Q105" i="34" s="1"/>
  <c r="R105" i="34" s="1"/>
  <c r="AI93" i="33"/>
  <c r="AN93" i="33" s="1" a="1"/>
  <c r="AN93" i="33" s="1"/>
  <c r="AM93" i="33" a="1"/>
  <c r="AM93" i="33" s="1"/>
  <c r="AI91" i="33"/>
  <c r="AN91" i="33" a="1"/>
  <c r="AN91" i="33" s="1"/>
  <c r="AM94" i="32" a="1"/>
  <c r="AM94" i="32" s="1"/>
  <c r="AO94" i="32" a="1"/>
  <c r="AO94" i="32" s="1"/>
  <c r="AN94" i="32" a="1"/>
  <c r="AN94" i="32" s="1"/>
  <c r="AD95" i="32"/>
  <c r="AE95" i="32" s="1"/>
  <c r="AF95" i="32" s="1"/>
  <c r="AG95" i="32" s="1"/>
  <c r="AH95" i="32" s="1"/>
  <c r="AL95" i="32"/>
  <c r="AN95" i="31" a="1"/>
  <c r="AN95" i="31" s="1"/>
  <c r="AI95" i="31"/>
  <c r="AM95" i="31" a="1"/>
  <c r="AM95" i="31" s="1"/>
  <c r="G21" i="30"/>
  <c r="G23" i="30"/>
  <c r="G24" i="30"/>
  <c r="G20" i="30"/>
  <c r="G22" i="30"/>
  <c r="H21" i="30"/>
  <c r="H20" i="30"/>
  <c r="H24" i="30"/>
  <c r="H23" i="30"/>
  <c r="H22" i="30"/>
  <c r="F21" i="30"/>
  <c r="F24" i="30"/>
  <c r="F20" i="30"/>
  <c r="F23" i="30"/>
  <c r="F22" i="30"/>
  <c r="O105" i="30"/>
  <c r="AI95" i="29"/>
  <c r="AM95" i="29" s="1" a="1"/>
  <c r="AM95" i="29" s="1"/>
  <c r="Q105" i="28"/>
  <c r="AI95" i="27"/>
  <c r="AM95" i="27" a="1"/>
  <c r="AM95" i="27" s="1"/>
  <c r="AI95" i="26"/>
  <c r="O107" i="25"/>
  <c r="P107" i="24"/>
  <c r="Q107" i="24" s="1"/>
  <c r="R107" i="24" s="1"/>
  <c r="P105" i="23"/>
  <c r="I22" i="34" l="1"/>
  <c r="I46" i="23"/>
  <c r="I45" i="23" s="1"/>
  <c r="AG5" i="23" s="1"/>
  <c r="E17" i="3" s="1"/>
  <c r="I20" i="30"/>
  <c r="I21" i="39"/>
  <c r="I21" i="30"/>
  <c r="I23" i="39"/>
  <c r="I20" i="39"/>
  <c r="I21" i="34"/>
  <c r="I22" i="30"/>
  <c r="I46" i="35"/>
  <c r="I45" i="35" s="1"/>
  <c r="AG5" i="35" s="1"/>
  <c r="E29" i="3" s="1"/>
  <c r="I23" i="34"/>
  <c r="I22" i="39"/>
  <c r="I23" i="30"/>
  <c r="P105" i="39"/>
  <c r="O105" i="38"/>
  <c r="P105" i="38" s="1"/>
  <c r="Q105" i="38" s="1"/>
  <c r="R105" i="38" s="1"/>
  <c r="F21" i="38"/>
  <c r="F23" i="38"/>
  <c r="F24" i="38"/>
  <c r="F20" i="38"/>
  <c r="F22" i="38"/>
  <c r="G21" i="38"/>
  <c r="G20" i="38"/>
  <c r="G23" i="38"/>
  <c r="G24" i="38"/>
  <c r="G22" i="38"/>
  <c r="H21" i="38"/>
  <c r="H24" i="38"/>
  <c r="H23" i="38"/>
  <c r="H20" i="38"/>
  <c r="H22" i="38"/>
  <c r="S105" i="37"/>
  <c r="S107" i="36"/>
  <c r="X107" i="36" s="1" a="1"/>
  <c r="X107" i="36" s="1"/>
  <c r="Y107" i="36" a="1"/>
  <c r="Y107" i="36" s="1"/>
  <c r="W105" i="35" a="1"/>
  <c r="W105" i="35" s="1"/>
  <c r="V106" i="35"/>
  <c r="M107" i="35"/>
  <c r="X105" i="35" a="1"/>
  <c r="X105" i="35" s="1"/>
  <c r="W105" i="34" a="1"/>
  <c r="W105" i="34" s="1"/>
  <c r="S105" i="34"/>
  <c r="X105" i="34" a="1"/>
  <c r="X105" i="34" s="1"/>
  <c r="Y105" i="34" a="1"/>
  <c r="Y105" i="34" s="1"/>
  <c r="AL92" i="33"/>
  <c r="AO91" i="33" a="1"/>
  <c r="AO91" i="33" s="1"/>
  <c r="AM91" i="33" a="1"/>
  <c r="AM91" i="33" s="1"/>
  <c r="AL94" i="33"/>
  <c r="AC95" i="33"/>
  <c r="AO93" i="33" a="1"/>
  <c r="AO93" i="33" s="1"/>
  <c r="AI95" i="32"/>
  <c r="AN95" i="32" s="1" a="1"/>
  <c r="AN95" i="32" s="1"/>
  <c r="M105" i="31"/>
  <c r="AL96" i="31"/>
  <c r="AO95" i="31" a="1"/>
  <c r="AO95" i="31" s="1"/>
  <c r="P105" i="30"/>
  <c r="AO95" i="29" a="1"/>
  <c r="AO95" i="29" s="1"/>
  <c r="M105" i="29"/>
  <c r="AL96" i="29"/>
  <c r="AN95" i="29" a="1"/>
  <c r="AN95" i="29" s="1"/>
  <c r="R105" i="28"/>
  <c r="AL96" i="27"/>
  <c r="M105" i="27"/>
  <c r="AO95" i="27" a="1"/>
  <c r="AO95" i="27" s="1"/>
  <c r="AN95" i="27" a="1"/>
  <c r="AN95" i="27" s="1"/>
  <c r="M105" i="26"/>
  <c r="AL96" i="26"/>
  <c r="AM95" i="26" a="1"/>
  <c r="AM95" i="26" s="1"/>
  <c r="AN95" i="26" a="1"/>
  <c r="AN95" i="26" s="1"/>
  <c r="AO95" i="26" a="1"/>
  <c r="AO95" i="26" s="1"/>
  <c r="P107" i="25"/>
  <c r="S107" i="24"/>
  <c r="Q105" i="23"/>
  <c r="I46" i="34" l="1"/>
  <c r="I45" i="34" s="1"/>
  <c r="AG5" i="34" s="1"/>
  <c r="E28" i="3" s="1"/>
  <c r="I46" i="39"/>
  <c r="I45" i="39" s="1"/>
  <c r="AG5" i="39" s="1"/>
  <c r="E33" i="3" s="1"/>
  <c r="I46" i="30"/>
  <c r="I45" i="30" s="1"/>
  <c r="AG5" i="30" s="1"/>
  <c r="E24" i="3" s="1"/>
  <c r="I22" i="38"/>
  <c r="I20" i="38"/>
  <c r="I23" i="38"/>
  <c r="I21" i="38"/>
  <c r="Q105" i="39"/>
  <c r="S105" i="38"/>
  <c r="X105" i="38" s="1" a="1"/>
  <c r="X105" i="38" s="1"/>
  <c r="V106" i="37"/>
  <c r="M107" i="37"/>
  <c r="W105" i="37" a="1"/>
  <c r="W105" i="37" s="1"/>
  <c r="Y105" i="37" a="1"/>
  <c r="Y105" i="37" s="1"/>
  <c r="X105" i="37" a="1"/>
  <c r="X105" i="37" s="1"/>
  <c r="M109" i="36"/>
  <c r="V108" i="36"/>
  <c r="W107" i="36" a="1"/>
  <c r="W107" i="36" s="1"/>
  <c r="V107" i="35"/>
  <c r="N107" i="35"/>
  <c r="W106" i="35" a="1"/>
  <c r="W106" i="35" s="1"/>
  <c r="Y106" i="35" a="1"/>
  <c r="Y106" i="35" s="1"/>
  <c r="X106" i="35" a="1"/>
  <c r="X106" i="35" s="1"/>
  <c r="V106" i="34"/>
  <c r="M107" i="34"/>
  <c r="AD95" i="33"/>
  <c r="AE95" i="33" s="1"/>
  <c r="AF95" i="33" s="1"/>
  <c r="AG95" i="33" s="1"/>
  <c r="AH95" i="33" s="1"/>
  <c r="AL95" i="33"/>
  <c r="AN94" i="33" a="1"/>
  <c r="AN94" i="33" s="1"/>
  <c r="AO94" i="33" a="1"/>
  <c r="AO94" i="33" s="1"/>
  <c r="AM94" i="33" a="1"/>
  <c r="AM94" i="33" s="1"/>
  <c r="AN92" i="33" a="1"/>
  <c r="AN92" i="33" s="1"/>
  <c r="AM92" i="33" a="1"/>
  <c r="AM92" i="33" s="1"/>
  <c r="AO92" i="33" a="1"/>
  <c r="AO92" i="33" s="1"/>
  <c r="M105" i="32"/>
  <c r="AL96" i="32"/>
  <c r="AO95" i="32" a="1"/>
  <c r="AO95" i="32" s="1"/>
  <c r="AM95" i="32" a="1"/>
  <c r="AM95" i="32" s="1"/>
  <c r="M103" i="31"/>
  <c r="N105" i="31"/>
  <c r="V105" i="31"/>
  <c r="AM96" i="31" a="1"/>
  <c r="AM96" i="31" s="1"/>
  <c r="AO96" i="31" a="1"/>
  <c r="AO96" i="31" s="1"/>
  <c r="AN96" i="31" a="1"/>
  <c r="AN96" i="31" s="1"/>
  <c r="Q105" i="30"/>
  <c r="AO96" i="29" a="1"/>
  <c r="AO96" i="29" s="1"/>
  <c r="AN96" i="29" a="1"/>
  <c r="AN96" i="29" s="1"/>
  <c r="AM96" i="29" a="1"/>
  <c r="AM96" i="29" s="1"/>
  <c r="M103" i="29"/>
  <c r="V105" i="29"/>
  <c r="N105" i="29"/>
  <c r="S105" i="28"/>
  <c r="X105" i="28" a="1"/>
  <c r="X105" i="28" s="1"/>
  <c r="V105" i="27"/>
  <c r="N105" i="27"/>
  <c r="M103" i="27"/>
  <c r="AM96" i="27" a="1"/>
  <c r="AM96" i="27" s="1"/>
  <c r="AN96" i="27" a="1"/>
  <c r="AN96" i="27" s="1"/>
  <c r="AO96" i="27" a="1"/>
  <c r="AO96" i="27" s="1"/>
  <c r="AO96" i="26" a="1"/>
  <c r="AO96" i="26" s="1"/>
  <c r="AN96" i="26" a="1"/>
  <c r="AN96" i="26" s="1"/>
  <c r="AM96" i="26" a="1"/>
  <c r="AM96" i="26" s="1"/>
  <c r="V105" i="26"/>
  <c r="N105" i="26"/>
  <c r="M103" i="26"/>
  <c r="Q107" i="25"/>
  <c r="R107" i="25" s="1"/>
  <c r="V108" i="24"/>
  <c r="M109" i="24"/>
  <c r="X107" i="24" a="1"/>
  <c r="X107" i="24" s="1"/>
  <c r="Y107" i="24" a="1"/>
  <c r="Y107" i="24" s="1"/>
  <c r="W107" i="24" a="1"/>
  <c r="W107" i="24" s="1"/>
  <c r="R105" i="23"/>
  <c r="I46" i="38" l="1"/>
  <c r="I45" i="38" s="1"/>
  <c r="AG5" i="38" s="1"/>
  <c r="E32" i="3" s="1"/>
  <c r="R105" i="39"/>
  <c r="M107" i="38"/>
  <c r="V106" i="38"/>
  <c r="Y105" i="38" a="1"/>
  <c r="Y105" i="38" s="1"/>
  <c r="W105" i="38" a="1"/>
  <c r="W105" i="38" s="1"/>
  <c r="V107" i="37"/>
  <c r="N107" i="37"/>
  <c r="X106" i="37" a="1"/>
  <c r="X106" i="37" s="1"/>
  <c r="Y106" i="37" a="1"/>
  <c r="Y106" i="37" s="1"/>
  <c r="W106" i="37" a="1"/>
  <c r="W106" i="37" s="1"/>
  <c r="X108" i="36" a="1"/>
  <c r="X108" i="36" s="1"/>
  <c r="Y108" i="36" a="1"/>
  <c r="Y108" i="36" s="1"/>
  <c r="W108" i="36" a="1"/>
  <c r="W108" i="36" s="1"/>
  <c r="N109" i="36"/>
  <c r="O109" i="36" s="1"/>
  <c r="P109" i="36" s="1"/>
  <c r="Q109" i="36" s="1"/>
  <c r="R109" i="36" s="1"/>
  <c r="V109" i="36"/>
  <c r="O107" i="35"/>
  <c r="P107" i="35" s="1"/>
  <c r="Q107" i="35" s="1"/>
  <c r="R107" i="35" s="1"/>
  <c r="V107" i="34"/>
  <c r="N107" i="34"/>
  <c r="O107" i="34" s="1"/>
  <c r="P107" i="34" s="1"/>
  <c r="Q107" i="34" s="1"/>
  <c r="R107" i="34" s="1"/>
  <c r="W106" i="34" a="1"/>
  <c r="W106" i="34" s="1"/>
  <c r="X106" i="34" a="1"/>
  <c r="X106" i="34" s="1"/>
  <c r="Y106" i="34" a="1"/>
  <c r="Y106" i="34" s="1"/>
  <c r="AI95" i="33"/>
  <c r="AO96" i="32" a="1"/>
  <c r="AO96" i="32" s="1"/>
  <c r="AN96" i="32" a="1"/>
  <c r="AN96" i="32" s="1"/>
  <c r="AM96" i="32" a="1"/>
  <c r="AM96" i="32" s="1"/>
  <c r="V105" i="32"/>
  <c r="N105" i="32"/>
  <c r="M103" i="32"/>
  <c r="H24" i="31"/>
  <c r="H20" i="31"/>
  <c r="H23" i="31"/>
  <c r="H21" i="31"/>
  <c r="H22" i="31"/>
  <c r="G21" i="31"/>
  <c r="G24" i="31"/>
  <c r="G20" i="31"/>
  <c r="G23" i="31"/>
  <c r="G22" i="31"/>
  <c r="O105" i="31"/>
  <c r="F23" i="31"/>
  <c r="F24" i="31"/>
  <c r="F21" i="31"/>
  <c r="F20" i="31"/>
  <c r="I20" i="31" s="1"/>
  <c r="F22" i="31"/>
  <c r="R105" i="30"/>
  <c r="O105" i="29"/>
  <c r="G21" i="29"/>
  <c r="G24" i="29"/>
  <c r="G20" i="29"/>
  <c r="G23" i="29"/>
  <c r="G22" i="29"/>
  <c r="F24" i="29"/>
  <c r="F23" i="29"/>
  <c r="F21" i="29"/>
  <c r="F20" i="29"/>
  <c r="F22" i="29"/>
  <c r="H21" i="29"/>
  <c r="H23" i="29"/>
  <c r="H24" i="29"/>
  <c r="H20" i="29"/>
  <c r="H22" i="29"/>
  <c r="M107" i="28"/>
  <c r="V106" i="28"/>
  <c r="W105" i="28" a="1"/>
  <c r="W105" i="28" s="1"/>
  <c r="Y105" i="28" a="1"/>
  <c r="Y105" i="28" s="1"/>
  <c r="G21" i="27"/>
  <c r="G20" i="27"/>
  <c r="G24" i="27"/>
  <c r="G23" i="27"/>
  <c r="G22" i="27"/>
  <c r="H23" i="27"/>
  <c r="H21" i="27"/>
  <c r="H24" i="27"/>
  <c r="H20" i="27"/>
  <c r="H22" i="27"/>
  <c r="F21" i="27"/>
  <c r="F20" i="27"/>
  <c r="F24" i="27"/>
  <c r="F23" i="27"/>
  <c r="F22" i="27"/>
  <c r="I22" i="27" s="1"/>
  <c r="O105" i="27"/>
  <c r="O105" i="26"/>
  <c r="F20" i="26"/>
  <c r="F21" i="26"/>
  <c r="F24" i="26"/>
  <c r="F22" i="26"/>
  <c r="F23" i="26"/>
  <c r="G21" i="26"/>
  <c r="G23" i="26"/>
  <c r="G24" i="26"/>
  <c r="G20" i="26"/>
  <c r="G22" i="26"/>
  <c r="H21" i="26"/>
  <c r="H23" i="26"/>
  <c r="H20" i="26"/>
  <c r="H24" i="26"/>
  <c r="H22" i="26"/>
  <c r="S107" i="25"/>
  <c r="V109" i="24"/>
  <c r="N109" i="24"/>
  <c r="O109" i="24" s="1"/>
  <c r="P109" i="24" s="1"/>
  <c r="Q109" i="24" s="1"/>
  <c r="R109" i="24" s="1"/>
  <c r="X108" i="24" a="1"/>
  <c r="X108" i="24" s="1"/>
  <c r="Y108" i="24" a="1"/>
  <c r="Y108" i="24" s="1"/>
  <c r="W108" i="24" a="1"/>
  <c r="W108" i="24" s="1"/>
  <c r="S105" i="23"/>
  <c r="X105" i="23" a="1"/>
  <c r="X105" i="23" s="1"/>
  <c r="W105" i="23" a="1"/>
  <c r="W105" i="23" s="1"/>
  <c r="I22" i="31" l="1"/>
  <c r="I21" i="29"/>
  <c r="I21" i="31"/>
  <c r="I23" i="27"/>
  <c r="I21" i="26"/>
  <c r="I20" i="29"/>
  <c r="I20" i="27"/>
  <c r="I23" i="29"/>
  <c r="I23" i="31"/>
  <c r="I46" i="31" s="1"/>
  <c r="I45" i="31" s="1"/>
  <c r="AG5" i="31" s="1"/>
  <c r="E25" i="3" s="1"/>
  <c r="I20" i="26"/>
  <c r="I22" i="29"/>
  <c r="I21" i="27"/>
  <c r="I23" i="26"/>
  <c r="I22" i="26"/>
  <c r="S105" i="39"/>
  <c r="X105" i="39" a="1"/>
  <c r="X105" i="39" s="1"/>
  <c r="Y106" i="38" a="1"/>
  <c r="Y106" i="38" s="1"/>
  <c r="X106" i="38" a="1"/>
  <c r="X106" i="38" s="1"/>
  <c r="W106" i="38" a="1"/>
  <c r="W106" i="38" s="1"/>
  <c r="V107" i="38"/>
  <c r="N107" i="38"/>
  <c r="O107" i="37"/>
  <c r="S109" i="36"/>
  <c r="S107" i="35"/>
  <c r="X107" i="35" a="1"/>
  <c r="X107" i="35" s="1"/>
  <c r="Y107" i="35" a="1"/>
  <c r="Y107" i="35" s="1"/>
  <c r="S107" i="34"/>
  <c r="W107" i="34" s="1" a="1"/>
  <c r="W107" i="34" s="1"/>
  <c r="X107" i="34" a="1"/>
  <c r="X107" i="34" s="1"/>
  <c r="M105" i="33"/>
  <c r="AL96" i="33"/>
  <c r="AM95" i="33" a="1"/>
  <c r="AM95" i="33" s="1"/>
  <c r="AN95" i="33" a="1"/>
  <c r="AN95" i="33" s="1"/>
  <c r="AO95" i="33" a="1"/>
  <c r="AO95" i="33" s="1"/>
  <c r="O105" i="32"/>
  <c r="P105" i="32" s="1"/>
  <c r="Q105" i="32" s="1"/>
  <c r="R105" i="32" s="1"/>
  <c r="F22" i="32"/>
  <c r="F23" i="32"/>
  <c r="F21" i="32"/>
  <c r="F24" i="32"/>
  <c r="F20" i="32"/>
  <c r="G21" i="32"/>
  <c r="G23" i="32"/>
  <c r="G24" i="32"/>
  <c r="G20" i="32"/>
  <c r="G22" i="32"/>
  <c r="H21" i="32"/>
  <c r="H24" i="32"/>
  <c r="H20" i="32"/>
  <c r="H23" i="32"/>
  <c r="H22" i="32"/>
  <c r="P105" i="31"/>
  <c r="W105" i="30" a="1"/>
  <c r="W105" i="30" s="1"/>
  <c r="S105" i="30"/>
  <c r="X105" i="30" a="1"/>
  <c r="X105" i="30" s="1"/>
  <c r="P105" i="29"/>
  <c r="Y106" i="28" a="1"/>
  <c r="Y106" i="28" s="1"/>
  <c r="W106" i="28" a="1"/>
  <c r="W106" i="28" s="1"/>
  <c r="X106" i="28" a="1"/>
  <c r="X106" i="28" s="1"/>
  <c r="V107" i="28"/>
  <c r="N107" i="28"/>
  <c r="O107" i="28" s="1"/>
  <c r="P107" i="28" s="1"/>
  <c r="Q107" i="28" s="1"/>
  <c r="R107" i="28" s="1"/>
  <c r="P105" i="27"/>
  <c r="P105" i="26"/>
  <c r="V108" i="25"/>
  <c r="M109" i="25"/>
  <c r="Y107" i="25" a="1"/>
  <c r="Y107" i="25" s="1"/>
  <c r="X107" i="25" a="1"/>
  <c r="X107" i="25" s="1"/>
  <c r="W107" i="25" a="1"/>
  <c r="W107" i="25" s="1"/>
  <c r="X109" i="24" a="1"/>
  <c r="X109" i="24" s="1"/>
  <c r="S109" i="24"/>
  <c r="W109" i="24" s="1" a="1"/>
  <c r="W109" i="24" s="1"/>
  <c r="Y109" i="24" a="1"/>
  <c r="Y109" i="24" s="1"/>
  <c r="V106" i="23"/>
  <c r="M107" i="23"/>
  <c r="Y105" i="23" a="1"/>
  <c r="Y105" i="23" s="1"/>
  <c r="I46" i="29" l="1"/>
  <c r="I45" i="29" s="1"/>
  <c r="AG5" i="29" s="1"/>
  <c r="E23" i="3" s="1"/>
  <c r="I46" i="27"/>
  <c r="I45" i="27" s="1"/>
  <c r="AG5" i="27" s="1"/>
  <c r="E21" i="3" s="1"/>
  <c r="I20" i="32"/>
  <c r="I21" i="32"/>
  <c r="I23" i="32"/>
  <c r="I22" i="32"/>
  <c r="I46" i="26"/>
  <c r="I45" i="26" s="1"/>
  <c r="AG5" i="26" s="1"/>
  <c r="E20" i="3" s="1"/>
  <c r="M107" i="39"/>
  <c r="V106" i="39"/>
  <c r="W105" i="39" a="1"/>
  <c r="W105" i="39" s="1"/>
  <c r="Y105" i="39" a="1"/>
  <c r="Y105" i="39" s="1"/>
  <c r="O107" i="38"/>
  <c r="P107" i="37"/>
  <c r="V110" i="36"/>
  <c r="M111" i="36"/>
  <c r="W109" i="36" a="1"/>
  <c r="W109" i="36" s="1"/>
  <c r="X109" i="36" a="1"/>
  <c r="X109" i="36" s="1"/>
  <c r="Y109" i="36" a="1"/>
  <c r="Y109" i="36" s="1"/>
  <c r="M109" i="35"/>
  <c r="V108" i="35"/>
  <c r="W107" i="35" a="1"/>
  <c r="W107" i="35" s="1"/>
  <c r="V108" i="34"/>
  <c r="M109" i="34"/>
  <c r="Y107" i="34" a="1"/>
  <c r="Y107" i="34" s="1"/>
  <c r="AO96" i="33" a="1"/>
  <c r="AO96" i="33" s="1"/>
  <c r="AN96" i="33" a="1"/>
  <c r="AN96" i="33" s="1"/>
  <c r="AM96" i="33" a="1"/>
  <c r="AM96" i="33" s="1"/>
  <c r="M103" i="33"/>
  <c r="V105" i="33"/>
  <c r="N105" i="33"/>
  <c r="X105" i="32" a="1"/>
  <c r="X105" i="32" s="1"/>
  <c r="S105" i="32"/>
  <c r="Q105" i="31"/>
  <c r="M107" i="30"/>
  <c r="V106" i="30"/>
  <c r="Y105" i="30" a="1"/>
  <c r="Y105" i="30" s="1"/>
  <c r="Q105" i="29"/>
  <c r="S107" i="28"/>
  <c r="X107" i="28" s="1" a="1"/>
  <c r="X107" i="28" s="1"/>
  <c r="Q105" i="27"/>
  <c r="Q105" i="26"/>
  <c r="V109" i="25"/>
  <c r="N109" i="25"/>
  <c r="O109" i="25" s="1"/>
  <c r="P109" i="25" s="1"/>
  <c r="Q109" i="25" s="1"/>
  <c r="R109" i="25" s="1"/>
  <c r="W108" i="25" a="1"/>
  <c r="W108" i="25" s="1"/>
  <c r="Y108" i="25" a="1"/>
  <c r="Y108" i="25" s="1"/>
  <c r="X108" i="25" a="1"/>
  <c r="X108" i="25" s="1"/>
  <c r="V110" i="24"/>
  <c r="M111" i="24"/>
  <c r="X106" i="23" a="1"/>
  <c r="X106" i="23" s="1"/>
  <c r="Y106" i="23" a="1"/>
  <c r="Y106" i="23" s="1"/>
  <c r="W106" i="23" a="1"/>
  <c r="W106" i="23" s="1"/>
  <c r="N107" i="23"/>
  <c r="O107" i="23" s="1"/>
  <c r="P107" i="23" s="1"/>
  <c r="Q107" i="23" s="1"/>
  <c r="R107" i="23" s="1"/>
  <c r="V107" i="23"/>
  <c r="I46" i="32" l="1"/>
  <c r="I45" i="32" s="1"/>
  <c r="AG5" i="32" s="1"/>
  <c r="E26" i="3" s="1"/>
  <c r="Y106" i="39" a="1"/>
  <c r="Y106" i="39" s="1"/>
  <c r="X106" i="39" a="1"/>
  <c r="X106" i="39" s="1"/>
  <c r="W106" i="39" a="1"/>
  <c r="W106" i="39" s="1"/>
  <c r="V107" i="39"/>
  <c r="N107" i="39"/>
  <c r="O107" i="39" s="1"/>
  <c r="P107" i="39" s="1"/>
  <c r="Q107" i="39" s="1"/>
  <c r="R107" i="39" s="1"/>
  <c r="P107" i="38"/>
  <c r="Q107" i="37"/>
  <c r="V111" i="36"/>
  <c r="N111" i="36"/>
  <c r="O111" i="36" s="1"/>
  <c r="P111" i="36" s="1"/>
  <c r="Q111" i="36" s="1"/>
  <c r="R111" i="36" s="1"/>
  <c r="X110" i="36" a="1"/>
  <c r="X110" i="36" s="1"/>
  <c r="W110" i="36" a="1"/>
  <c r="W110" i="36" s="1"/>
  <c r="Y110" i="36" a="1"/>
  <c r="Y110" i="36" s="1"/>
  <c r="Y108" i="35" a="1"/>
  <c r="Y108" i="35" s="1"/>
  <c r="W108" i="35" a="1"/>
  <c r="W108" i="35" s="1"/>
  <c r="X108" i="35" a="1"/>
  <c r="X108" i="35" s="1"/>
  <c r="N109" i="35"/>
  <c r="O109" i="35" s="1"/>
  <c r="P109" i="35" s="1"/>
  <c r="Q109" i="35" s="1"/>
  <c r="R109" i="35" s="1"/>
  <c r="V109" i="35"/>
  <c r="W108" i="34" a="1"/>
  <c r="W108" i="34" s="1"/>
  <c r="Y108" i="34" a="1"/>
  <c r="Y108" i="34" s="1"/>
  <c r="X108" i="34" a="1"/>
  <c r="X108" i="34" s="1"/>
  <c r="N109" i="34"/>
  <c r="O109" i="34" s="1"/>
  <c r="P109" i="34" s="1"/>
  <c r="Q109" i="34" s="1"/>
  <c r="R109" i="34" s="1"/>
  <c r="V109" i="34"/>
  <c r="O105" i="33"/>
  <c r="P105" i="33" s="1"/>
  <c r="Q105" i="33" s="1"/>
  <c r="R105" i="33" s="1"/>
  <c r="F24" i="33"/>
  <c r="F23" i="33"/>
  <c r="F21" i="33"/>
  <c r="F20" i="33"/>
  <c r="F22" i="33"/>
  <c r="G24" i="33"/>
  <c r="G21" i="33"/>
  <c r="G23" i="33"/>
  <c r="G20" i="33"/>
  <c r="G22" i="33"/>
  <c r="H21" i="33"/>
  <c r="H23" i="33"/>
  <c r="H24" i="33"/>
  <c r="H20" i="33"/>
  <c r="H22" i="33"/>
  <c r="M107" i="32"/>
  <c r="V106" i="32"/>
  <c r="W105" i="32" a="1"/>
  <c r="W105" i="32" s="1"/>
  <c r="Y105" i="32" a="1"/>
  <c r="Y105" i="32" s="1"/>
  <c r="R105" i="31"/>
  <c r="X106" i="30" a="1"/>
  <c r="X106" i="30" s="1"/>
  <c r="Y106" i="30" a="1"/>
  <c r="Y106" i="30" s="1"/>
  <c r="W106" i="30" a="1"/>
  <c r="W106" i="30" s="1"/>
  <c r="V107" i="30"/>
  <c r="N107" i="30"/>
  <c r="O107" i="30" s="1"/>
  <c r="P107" i="30" s="1"/>
  <c r="Q107" i="30" s="1"/>
  <c r="R107" i="30" s="1"/>
  <c r="R105" i="29"/>
  <c r="M109" i="28"/>
  <c r="V108" i="28"/>
  <c r="W107" i="28" a="1"/>
  <c r="W107" i="28" s="1"/>
  <c r="Y107" i="28" a="1"/>
  <c r="Y107" i="28" s="1"/>
  <c r="R105" i="27"/>
  <c r="R105" i="26"/>
  <c r="S109" i="25"/>
  <c r="V111" i="24"/>
  <c r="N111" i="24"/>
  <c r="O111" i="24" s="1"/>
  <c r="P111" i="24" s="1"/>
  <c r="Q111" i="24" s="1"/>
  <c r="R111" i="24" s="1"/>
  <c r="X110" i="24" a="1"/>
  <c r="X110" i="24" s="1"/>
  <c r="W110" i="24" a="1"/>
  <c r="W110" i="24" s="1"/>
  <c r="Y110" i="24" a="1"/>
  <c r="Y110" i="24" s="1"/>
  <c r="S107" i="23"/>
  <c r="Y107" i="23" s="1" a="1"/>
  <c r="Y107" i="23" s="1"/>
  <c r="I21" i="33" l="1"/>
  <c r="I22" i="33"/>
  <c r="I20" i="33"/>
  <c r="I23" i="33"/>
  <c r="S107" i="39"/>
  <c r="X107" i="39" s="1" a="1"/>
  <c r="X107" i="39" s="1"/>
  <c r="Q107" i="38"/>
  <c r="R107" i="37"/>
  <c r="S111" i="36"/>
  <c r="S109" i="35"/>
  <c r="Y109" i="35" s="1" a="1"/>
  <c r="Y109" i="35" s="1"/>
  <c r="W109" i="34" a="1"/>
  <c r="W109" i="34" s="1"/>
  <c r="S109" i="34"/>
  <c r="X109" i="34" a="1"/>
  <c r="X109" i="34" s="1"/>
  <c r="X105" i="33" a="1"/>
  <c r="X105" i="33" s="1"/>
  <c r="S105" i="33"/>
  <c r="W106" i="32" a="1"/>
  <c r="W106" i="32" s="1"/>
  <c r="Y106" i="32" a="1"/>
  <c r="Y106" i="32" s="1"/>
  <c r="X106" i="32" a="1"/>
  <c r="X106" i="32" s="1"/>
  <c r="N107" i="32"/>
  <c r="V107" i="32"/>
  <c r="W105" i="31" a="1"/>
  <c r="W105" i="31" s="1"/>
  <c r="S105" i="31"/>
  <c r="X105" i="31" a="1"/>
  <c r="X105" i="31" s="1"/>
  <c r="W107" i="30" a="1"/>
  <c r="W107" i="30" s="1"/>
  <c r="S107" i="30"/>
  <c r="W105" i="29" a="1"/>
  <c r="W105" i="29" s="1"/>
  <c r="S105" i="29"/>
  <c r="Y105" i="29" a="1"/>
  <c r="Y105" i="29" s="1"/>
  <c r="Y108" i="28" a="1"/>
  <c r="Y108" i="28" s="1"/>
  <c r="X108" i="28" a="1"/>
  <c r="X108" i="28" s="1"/>
  <c r="W108" i="28" a="1"/>
  <c r="W108" i="28" s="1"/>
  <c r="V109" i="28"/>
  <c r="N109" i="28"/>
  <c r="O109" i="28" s="1"/>
  <c r="P109" i="28" s="1"/>
  <c r="Q109" i="28" s="1"/>
  <c r="R109" i="28" s="1"/>
  <c r="S105" i="27"/>
  <c r="X105" i="27" a="1"/>
  <c r="X105" i="27" s="1"/>
  <c r="S105" i="26"/>
  <c r="V110" i="25"/>
  <c r="M111" i="25"/>
  <c r="X109" i="25" a="1"/>
  <c r="X109" i="25" s="1"/>
  <c r="Y109" i="25" a="1"/>
  <c r="Y109" i="25" s="1"/>
  <c r="W109" i="25" a="1"/>
  <c r="W109" i="25" s="1"/>
  <c r="S111" i="24"/>
  <c r="X107" i="23" a="1"/>
  <c r="X107" i="23" s="1"/>
  <c r="M109" i="23"/>
  <c r="V108" i="23"/>
  <c r="W107" i="23" a="1"/>
  <c r="W107" i="23" s="1"/>
  <c r="I46" i="33" l="1"/>
  <c r="I45" i="33" s="1"/>
  <c r="AG5" i="33" s="1"/>
  <c r="E27" i="3" s="1"/>
  <c r="M109" i="39"/>
  <c r="V108" i="39"/>
  <c r="W107" i="39" a="1"/>
  <c r="W107" i="39" s="1"/>
  <c r="Y107" i="39" a="1"/>
  <c r="Y107" i="39" s="1"/>
  <c r="R107" i="38"/>
  <c r="S107" i="37"/>
  <c r="X107" i="37" a="1"/>
  <c r="X107" i="37" s="1"/>
  <c r="W107" i="37" a="1"/>
  <c r="W107" i="37" s="1"/>
  <c r="M113" i="36"/>
  <c r="V112" i="36"/>
  <c r="W111" i="36" a="1"/>
  <c r="W111" i="36" s="1"/>
  <c r="Y111" i="36" a="1"/>
  <c r="Y111" i="36" s="1"/>
  <c r="X111" i="36" a="1"/>
  <c r="X111" i="36" s="1"/>
  <c r="V110" i="35"/>
  <c r="M111" i="35"/>
  <c r="W109" i="35" a="1"/>
  <c r="W109" i="35" s="1"/>
  <c r="X109" i="35" a="1"/>
  <c r="X109" i="35" s="1"/>
  <c r="V110" i="34"/>
  <c r="M111" i="34"/>
  <c r="Y109" i="34" a="1"/>
  <c r="Y109" i="34" s="1"/>
  <c r="V106" i="33"/>
  <c r="M107" i="33"/>
  <c r="W105" i="33" a="1"/>
  <c r="W105" i="33" s="1"/>
  <c r="Y105" i="33" a="1"/>
  <c r="Y105" i="33" s="1"/>
  <c r="O107" i="32"/>
  <c r="V106" i="31"/>
  <c r="M107" i="31"/>
  <c r="Y105" i="31" a="1"/>
  <c r="Y105" i="31" s="1"/>
  <c r="M109" i="30"/>
  <c r="V108" i="30"/>
  <c r="X107" i="30" a="1"/>
  <c r="X107" i="30" s="1"/>
  <c r="Y107" i="30" a="1"/>
  <c r="Y107" i="30" s="1"/>
  <c r="M107" i="29"/>
  <c r="V106" i="29"/>
  <c r="X105" i="29" a="1"/>
  <c r="X105" i="29" s="1"/>
  <c r="S109" i="28"/>
  <c r="V106" i="27"/>
  <c r="M107" i="27"/>
  <c r="W105" i="27" a="1"/>
  <c r="W105" i="27" s="1"/>
  <c r="Y105" i="27" a="1"/>
  <c r="Y105" i="27" s="1"/>
  <c r="M107" i="26"/>
  <c r="V106" i="26"/>
  <c r="W105" i="26" a="1"/>
  <c r="W105" i="26" s="1"/>
  <c r="Y105" i="26" a="1"/>
  <c r="Y105" i="26" s="1"/>
  <c r="X105" i="26" a="1"/>
  <c r="X105" i="26" s="1"/>
  <c r="V111" i="25"/>
  <c r="N111" i="25"/>
  <c r="O111" i="25" s="1"/>
  <c r="P111" i="25" s="1"/>
  <c r="Q111" i="25" s="1"/>
  <c r="R111" i="25" s="1"/>
  <c r="Y110" i="25" a="1"/>
  <c r="Y110" i="25" s="1"/>
  <c r="W110" i="25" a="1"/>
  <c r="W110" i="25" s="1"/>
  <c r="X110" i="25" a="1"/>
  <c r="X110" i="25" s="1"/>
  <c r="M113" i="24"/>
  <c r="V112" i="24"/>
  <c r="Y111" i="24" a="1"/>
  <c r="Y111" i="24" s="1"/>
  <c r="X111" i="24" a="1"/>
  <c r="X111" i="24" s="1"/>
  <c r="W111" i="24" a="1"/>
  <c r="W111" i="24" s="1"/>
  <c r="V109" i="23"/>
  <c r="N109" i="23"/>
  <c r="O109" i="23" s="1"/>
  <c r="P109" i="23" s="1"/>
  <c r="Q109" i="23" s="1"/>
  <c r="R109" i="23" s="1"/>
  <c r="X108" i="23" a="1"/>
  <c r="X108" i="23" s="1"/>
  <c r="W108" i="23" a="1"/>
  <c r="W108" i="23" s="1"/>
  <c r="Y108" i="23" a="1"/>
  <c r="Y108" i="23" s="1"/>
  <c r="X108" i="39" l="1" a="1"/>
  <c r="X108" i="39" s="1"/>
  <c r="Y108" i="39" a="1"/>
  <c r="Y108" i="39" s="1"/>
  <c r="W108" i="39" a="1"/>
  <c r="W108" i="39" s="1"/>
  <c r="N109" i="39"/>
  <c r="O109" i="39" s="1"/>
  <c r="P109" i="39" s="1"/>
  <c r="Q109" i="39" s="1"/>
  <c r="R109" i="39" s="1"/>
  <c r="V109" i="39"/>
  <c r="S107" i="38"/>
  <c r="V108" i="37"/>
  <c r="M109" i="37"/>
  <c r="Y107" i="37" a="1"/>
  <c r="Y107" i="37" s="1"/>
  <c r="W112" i="36" a="1"/>
  <c r="W112" i="36" s="1"/>
  <c r="X112" i="36" a="1"/>
  <c r="X112" i="36" s="1"/>
  <c r="Y112" i="36" a="1"/>
  <c r="Y112" i="36" s="1"/>
  <c r="V113" i="36"/>
  <c r="N113" i="36"/>
  <c r="O113" i="36" s="1"/>
  <c r="P113" i="36" s="1"/>
  <c r="Q113" i="36" s="1"/>
  <c r="R113" i="36" s="1"/>
  <c r="N111" i="35"/>
  <c r="O111" i="35" s="1"/>
  <c r="P111" i="35" s="1"/>
  <c r="Q111" i="35" s="1"/>
  <c r="R111" i="35" s="1"/>
  <c r="V111" i="35"/>
  <c r="X110" i="35" a="1"/>
  <c r="X110" i="35" s="1"/>
  <c r="Y110" i="35" a="1"/>
  <c r="Y110" i="35" s="1"/>
  <c r="W110" i="35" a="1"/>
  <c r="W110" i="35" s="1"/>
  <c r="V111" i="34"/>
  <c r="N111" i="34"/>
  <c r="O111" i="34" s="1"/>
  <c r="P111" i="34" s="1"/>
  <c r="Q111" i="34" s="1"/>
  <c r="R111" i="34" s="1"/>
  <c r="Y110" i="34" a="1"/>
  <c r="Y110" i="34" s="1"/>
  <c r="X110" i="34" a="1"/>
  <c r="X110" i="34" s="1"/>
  <c r="W110" i="34" a="1"/>
  <c r="W110" i="34" s="1"/>
  <c r="N107" i="33"/>
  <c r="V107" i="33"/>
  <c r="Y106" i="33" a="1"/>
  <c r="Y106" i="33" s="1"/>
  <c r="X106" i="33" a="1"/>
  <c r="X106" i="33" s="1"/>
  <c r="W106" i="33" a="1"/>
  <c r="W106" i="33" s="1"/>
  <c r="P107" i="32"/>
  <c r="W106" i="31" a="1"/>
  <c r="W106" i="31" s="1"/>
  <c r="Y106" i="31" a="1"/>
  <c r="Y106" i="31" s="1"/>
  <c r="X106" i="31" a="1"/>
  <c r="X106" i="31" s="1"/>
  <c r="V107" i="31"/>
  <c r="N107" i="31"/>
  <c r="O107" i="31" s="1"/>
  <c r="P107" i="31" s="1"/>
  <c r="Q107" i="31" s="1"/>
  <c r="R107" i="31" s="1"/>
  <c r="Y108" i="30" a="1"/>
  <c r="Y108" i="30" s="1"/>
  <c r="X108" i="30" a="1"/>
  <c r="X108" i="30" s="1"/>
  <c r="W108" i="30" a="1"/>
  <c r="W108" i="30" s="1"/>
  <c r="N109" i="30"/>
  <c r="O109" i="30" s="1"/>
  <c r="P109" i="30" s="1"/>
  <c r="Q109" i="30" s="1"/>
  <c r="R109" i="30" s="1"/>
  <c r="V109" i="30"/>
  <c r="Y106" i="29" a="1"/>
  <c r="Y106" i="29" s="1"/>
  <c r="X106" i="29" a="1"/>
  <c r="X106" i="29" s="1"/>
  <c r="W106" i="29" a="1"/>
  <c r="W106" i="29" s="1"/>
  <c r="V107" i="29"/>
  <c r="N107" i="29"/>
  <c r="O107" i="29" s="1"/>
  <c r="P107" i="29" s="1"/>
  <c r="Q107" i="29" s="1"/>
  <c r="R107" i="29" s="1"/>
  <c r="M111" i="28"/>
  <c r="V110" i="28"/>
  <c r="W109" i="28" a="1"/>
  <c r="W109" i="28" s="1"/>
  <c r="Y109" i="28" a="1"/>
  <c r="Y109" i="28" s="1"/>
  <c r="X109" i="28" a="1"/>
  <c r="X109" i="28" s="1"/>
  <c r="V107" i="27"/>
  <c r="N107" i="27"/>
  <c r="O107" i="27" s="1"/>
  <c r="P107" i="27" s="1"/>
  <c r="Q107" i="27" s="1"/>
  <c r="R107" i="27" s="1"/>
  <c r="W106" i="27" a="1"/>
  <c r="W106" i="27" s="1"/>
  <c r="Y106" i="27" a="1"/>
  <c r="Y106" i="27" s="1"/>
  <c r="X106" i="27" a="1"/>
  <c r="X106" i="27" s="1"/>
  <c r="W106" i="26" a="1"/>
  <c r="W106" i="26" s="1"/>
  <c r="Y106" i="26" a="1"/>
  <c r="Y106" i="26" s="1"/>
  <c r="X106" i="26" a="1"/>
  <c r="X106" i="26" s="1"/>
  <c r="V107" i="26"/>
  <c r="N107" i="26"/>
  <c r="O107" i="26" s="1"/>
  <c r="P107" i="26" s="1"/>
  <c r="Q107" i="26" s="1"/>
  <c r="R107" i="26" s="1"/>
  <c r="S111" i="25"/>
  <c r="X111" i="25" s="1" a="1"/>
  <c r="X111" i="25" s="1"/>
  <c r="Y112" i="24" a="1"/>
  <c r="Y112" i="24" s="1"/>
  <c r="X112" i="24" a="1"/>
  <c r="X112" i="24" s="1"/>
  <c r="W112" i="24" a="1"/>
  <c r="W112" i="24" s="1"/>
  <c r="N113" i="24"/>
  <c r="O113" i="24" s="1"/>
  <c r="P113" i="24" s="1"/>
  <c r="Q113" i="24" s="1"/>
  <c r="R113" i="24" s="1"/>
  <c r="V113" i="24"/>
  <c r="W109" i="23" a="1"/>
  <c r="W109" i="23" s="1"/>
  <c r="S109" i="23"/>
  <c r="Y109" i="23" s="1" a="1"/>
  <c r="Y109" i="23" s="1"/>
  <c r="X109" i="23" a="1"/>
  <c r="X109" i="23" s="1"/>
  <c r="X109" i="39" l="1" a="1"/>
  <c r="X109" i="39" s="1"/>
  <c r="S109" i="39"/>
  <c r="M109" i="38"/>
  <c r="V108" i="38"/>
  <c r="Y107" i="38" a="1"/>
  <c r="Y107" i="38" s="1"/>
  <c r="X107" i="38" a="1"/>
  <c r="X107" i="38" s="1"/>
  <c r="W107" i="38" a="1"/>
  <c r="W107" i="38" s="1"/>
  <c r="N109" i="37"/>
  <c r="O109" i="37" s="1"/>
  <c r="P109" i="37" s="1"/>
  <c r="Q109" i="37" s="1"/>
  <c r="R109" i="37" s="1"/>
  <c r="V109" i="37"/>
  <c r="Y108" i="37" a="1"/>
  <c r="Y108" i="37" s="1"/>
  <c r="X108" i="37" a="1"/>
  <c r="X108" i="37" s="1"/>
  <c r="W108" i="37" a="1"/>
  <c r="W108" i="37" s="1"/>
  <c r="X113" i="36" a="1"/>
  <c r="X113" i="36" s="1"/>
  <c r="S113" i="36"/>
  <c r="S111" i="35"/>
  <c r="X111" i="35" s="1" a="1"/>
  <c r="X111" i="35" s="1"/>
  <c r="X111" i="34" a="1"/>
  <c r="X111" i="34" s="1"/>
  <c r="S111" i="34"/>
  <c r="W111" i="34" a="1"/>
  <c r="W111" i="34" s="1"/>
  <c r="O107" i="33"/>
  <c r="P107" i="33" s="1"/>
  <c r="Q107" i="33" s="1"/>
  <c r="R107" i="33" s="1"/>
  <c r="Q107" i="32"/>
  <c r="S107" i="31"/>
  <c r="W107" i="31" a="1"/>
  <c r="W107" i="31" s="1"/>
  <c r="S109" i="30"/>
  <c r="S107" i="29"/>
  <c r="X107" i="29" a="1"/>
  <c r="X107" i="29" s="1"/>
  <c r="Y107" i="29" a="1"/>
  <c r="Y107" i="29" s="1"/>
  <c r="Y110" i="28" a="1"/>
  <c r="Y110" i="28" s="1"/>
  <c r="X110" i="28" a="1"/>
  <c r="X110" i="28" s="1"/>
  <c r="W110" i="28" a="1"/>
  <c r="W110" i="28" s="1"/>
  <c r="N111" i="28"/>
  <c r="O111" i="28" s="1"/>
  <c r="P111" i="28" s="1"/>
  <c r="Q111" i="28" s="1"/>
  <c r="R111" i="28" s="1"/>
  <c r="V111" i="28"/>
  <c r="X107" i="27" a="1"/>
  <c r="X107" i="27" s="1"/>
  <c r="S107" i="27"/>
  <c r="S107" i="26"/>
  <c r="X107" i="26" a="1"/>
  <c r="X107" i="26" s="1"/>
  <c r="M113" i="25"/>
  <c r="V112" i="25"/>
  <c r="Y111" i="25" a="1"/>
  <c r="Y111" i="25" s="1"/>
  <c r="W111" i="25" a="1"/>
  <c r="W111" i="25" s="1"/>
  <c r="S113" i="24"/>
  <c r="X113" i="24" a="1"/>
  <c r="X113" i="24" s="1"/>
  <c r="Y113" i="24" a="1"/>
  <c r="Y113" i="24" s="1"/>
  <c r="M111" i="23"/>
  <c r="V110" i="23"/>
  <c r="M111" i="39" l="1"/>
  <c r="V110" i="39"/>
  <c r="W109" i="39" a="1"/>
  <c r="W109" i="39" s="1"/>
  <c r="Y109" i="39" a="1"/>
  <c r="Y109" i="39" s="1"/>
  <c r="Y108" i="38" a="1"/>
  <c r="Y108" i="38" s="1"/>
  <c r="X108" i="38" a="1"/>
  <c r="X108" i="38" s="1"/>
  <c r="W108" i="38" a="1"/>
  <c r="W108" i="38" s="1"/>
  <c r="N109" i="38"/>
  <c r="O109" i="38" s="1"/>
  <c r="P109" i="38" s="1"/>
  <c r="Q109" i="38" s="1"/>
  <c r="R109" i="38" s="1"/>
  <c r="V109" i="38"/>
  <c r="S109" i="37"/>
  <c r="M115" i="36"/>
  <c r="V114" i="36"/>
  <c r="W113" i="36" a="1"/>
  <c r="W113" i="36" s="1"/>
  <c r="Y113" i="36" a="1"/>
  <c r="Y113" i="36" s="1"/>
  <c r="M113" i="35"/>
  <c r="V112" i="35"/>
  <c r="W111" i="35" a="1"/>
  <c r="W111" i="35" s="1"/>
  <c r="Y111" i="35" a="1"/>
  <c r="Y111" i="35" s="1"/>
  <c r="M113" i="34"/>
  <c r="V112" i="34"/>
  <c r="Y111" i="34" a="1"/>
  <c r="Y111" i="34" s="1"/>
  <c r="S107" i="33"/>
  <c r="X107" i="33" a="1"/>
  <c r="X107" i="33" s="1"/>
  <c r="W107" i="33" a="1"/>
  <c r="W107" i="33" s="1"/>
  <c r="R107" i="32"/>
  <c r="V108" i="31"/>
  <c r="M109" i="31"/>
  <c r="X107" i="31" a="1"/>
  <c r="X107" i="31" s="1"/>
  <c r="Y107" i="31" a="1"/>
  <c r="Y107" i="31" s="1"/>
  <c r="V110" i="30"/>
  <c r="M111" i="30"/>
  <c r="Y109" i="30" a="1"/>
  <c r="Y109" i="30" s="1"/>
  <c r="X109" i="30" a="1"/>
  <c r="X109" i="30" s="1"/>
  <c r="W109" i="30" a="1"/>
  <c r="W109" i="30" s="1"/>
  <c r="M109" i="29"/>
  <c r="V108" i="29"/>
  <c r="W107" i="29" a="1"/>
  <c r="W107" i="29" s="1"/>
  <c r="S111" i="28"/>
  <c r="X111" i="28" a="1"/>
  <c r="X111" i="28" s="1"/>
  <c r="W111" i="28" a="1"/>
  <c r="W111" i="28" s="1"/>
  <c r="V108" i="27"/>
  <c r="M109" i="27"/>
  <c r="Y107" i="27" a="1"/>
  <c r="Y107" i="27" s="1"/>
  <c r="W107" i="27" a="1"/>
  <c r="W107" i="27" s="1"/>
  <c r="V108" i="26"/>
  <c r="M109" i="26"/>
  <c r="W107" i="26" a="1"/>
  <c r="W107" i="26" s="1"/>
  <c r="Y107" i="26" a="1"/>
  <c r="Y107" i="26" s="1"/>
  <c r="Y112" i="25" a="1"/>
  <c r="Y112" i="25" s="1"/>
  <c r="X112" i="25" a="1"/>
  <c r="X112" i="25" s="1"/>
  <c r="W112" i="25" a="1"/>
  <c r="W112" i="25" s="1"/>
  <c r="V113" i="25"/>
  <c r="N113" i="25"/>
  <c r="O113" i="25" s="1"/>
  <c r="P113" i="25" s="1"/>
  <c r="Q113" i="25" s="1"/>
  <c r="R113" i="25" s="1"/>
  <c r="M115" i="24"/>
  <c r="V114" i="24"/>
  <c r="W113" i="24" a="1"/>
  <c r="W113" i="24" s="1"/>
  <c r="Y110" i="23" a="1"/>
  <c r="Y110" i="23" s="1"/>
  <c r="W110" i="23" a="1"/>
  <c r="W110" i="23" s="1"/>
  <c r="X110" i="23" a="1"/>
  <c r="X110" i="23" s="1"/>
  <c r="N111" i="23"/>
  <c r="O111" i="23" s="1"/>
  <c r="P111" i="23" s="1"/>
  <c r="Q111" i="23" s="1"/>
  <c r="R111" i="23" s="1"/>
  <c r="V111" i="23"/>
  <c r="W110" i="39" l="1" a="1"/>
  <c r="W110" i="39" s="1"/>
  <c r="Y110" i="39" a="1"/>
  <c r="Y110" i="39" s="1"/>
  <c r="X110" i="39" a="1"/>
  <c r="X110" i="39" s="1"/>
  <c r="N111" i="39"/>
  <c r="O111" i="39" s="1"/>
  <c r="P111" i="39" s="1"/>
  <c r="Q111" i="39" s="1"/>
  <c r="R111" i="39" s="1"/>
  <c r="V111" i="39"/>
  <c r="S109" i="38"/>
  <c r="X109" i="38" a="1"/>
  <c r="X109" i="38" s="1"/>
  <c r="V110" i="37"/>
  <c r="M111" i="37"/>
  <c r="W109" i="37" a="1"/>
  <c r="W109" i="37" s="1"/>
  <c r="Y109" i="37" a="1"/>
  <c r="Y109" i="37" s="1"/>
  <c r="X109" i="37" a="1"/>
  <c r="X109" i="37" s="1"/>
  <c r="W114" i="36" a="1"/>
  <c r="W114" i="36" s="1"/>
  <c r="X114" i="36" a="1"/>
  <c r="X114" i="36" s="1"/>
  <c r="Y114" i="36" a="1"/>
  <c r="Y114" i="36" s="1"/>
  <c r="N115" i="36"/>
  <c r="O115" i="36" s="1"/>
  <c r="P115" i="36" s="1"/>
  <c r="Q115" i="36" s="1"/>
  <c r="R115" i="36" s="1"/>
  <c r="V115" i="36"/>
  <c r="Y112" i="35" a="1"/>
  <c r="Y112" i="35" s="1"/>
  <c r="W112" i="35" a="1"/>
  <c r="W112" i="35" s="1"/>
  <c r="X112" i="35" a="1"/>
  <c r="X112" i="35" s="1"/>
  <c r="N113" i="35"/>
  <c r="O113" i="35" s="1"/>
  <c r="P113" i="35" s="1"/>
  <c r="Q113" i="35" s="1"/>
  <c r="R113" i="35" s="1"/>
  <c r="V113" i="35"/>
  <c r="Y112" i="34" a="1"/>
  <c r="Y112" i="34" s="1"/>
  <c r="X112" i="34" a="1"/>
  <c r="X112" i="34" s="1"/>
  <c r="W112" i="34" a="1"/>
  <c r="W112" i="34" s="1"/>
  <c r="N113" i="34"/>
  <c r="O113" i="34" s="1"/>
  <c r="P113" i="34" s="1"/>
  <c r="Q113" i="34" s="1"/>
  <c r="R113" i="34" s="1"/>
  <c r="V113" i="34"/>
  <c r="V108" i="33"/>
  <c r="M109" i="33"/>
  <c r="Y107" i="33" a="1"/>
  <c r="Y107" i="33" s="1"/>
  <c r="S107" i="32"/>
  <c r="X107" i="32" a="1"/>
  <c r="X107" i="32" s="1"/>
  <c r="V109" i="31"/>
  <c r="N109" i="31"/>
  <c r="O109" i="31" s="1"/>
  <c r="P109" i="31" s="1"/>
  <c r="Q109" i="31" s="1"/>
  <c r="R109" i="31" s="1"/>
  <c r="Y108" i="31" a="1"/>
  <c r="Y108" i="31" s="1"/>
  <c r="X108" i="31" a="1"/>
  <c r="X108" i="31" s="1"/>
  <c r="W108" i="31" a="1"/>
  <c r="W108" i="31" s="1"/>
  <c r="V111" i="30"/>
  <c r="N111" i="30"/>
  <c r="O111" i="30" s="1"/>
  <c r="P111" i="30" s="1"/>
  <c r="Q111" i="30" s="1"/>
  <c r="R111" i="30" s="1"/>
  <c r="Y110" i="30" a="1"/>
  <c r="Y110" i="30" s="1"/>
  <c r="X110" i="30" a="1"/>
  <c r="X110" i="30" s="1"/>
  <c r="W110" i="30" a="1"/>
  <c r="W110" i="30" s="1"/>
  <c r="Y108" i="29" a="1"/>
  <c r="Y108" i="29" s="1"/>
  <c r="X108" i="29" a="1"/>
  <c r="X108" i="29" s="1"/>
  <c r="W108" i="29" a="1"/>
  <c r="W108" i="29" s="1"/>
  <c r="N109" i="29"/>
  <c r="O109" i="29" s="1"/>
  <c r="P109" i="29" s="1"/>
  <c r="Q109" i="29" s="1"/>
  <c r="R109" i="29" s="1"/>
  <c r="V109" i="29"/>
  <c r="M113" i="28"/>
  <c r="V112" i="28"/>
  <c r="Y111" i="28" a="1"/>
  <c r="Y111" i="28" s="1"/>
  <c r="N109" i="27"/>
  <c r="O109" i="27" s="1"/>
  <c r="P109" i="27" s="1"/>
  <c r="Q109" i="27" s="1"/>
  <c r="R109" i="27" s="1"/>
  <c r="V109" i="27"/>
  <c r="Y108" i="27" a="1"/>
  <c r="Y108" i="27" s="1"/>
  <c r="X108" i="27" a="1"/>
  <c r="X108" i="27" s="1"/>
  <c r="W108" i="27" a="1"/>
  <c r="W108" i="27" s="1"/>
  <c r="V109" i="26"/>
  <c r="N109" i="26"/>
  <c r="O109" i="26" s="1"/>
  <c r="P109" i="26" s="1"/>
  <c r="Q109" i="26" s="1"/>
  <c r="R109" i="26" s="1"/>
  <c r="X108" i="26" a="1"/>
  <c r="X108" i="26" s="1"/>
  <c r="W108" i="26" a="1"/>
  <c r="W108" i="26" s="1"/>
  <c r="Y108" i="26" a="1"/>
  <c r="Y108" i="26" s="1"/>
  <c r="W113" i="25" a="1"/>
  <c r="W113" i="25" s="1"/>
  <c r="S113" i="25"/>
  <c r="X113" i="25" s="1" a="1"/>
  <c r="X113" i="25" s="1"/>
  <c r="Y114" i="24" a="1"/>
  <c r="Y114" i="24" s="1"/>
  <c r="X114" i="24" a="1"/>
  <c r="X114" i="24" s="1"/>
  <c r="W114" i="24" a="1"/>
  <c r="W114" i="24" s="1"/>
  <c r="N115" i="24"/>
  <c r="O115" i="24" s="1"/>
  <c r="P115" i="24" s="1"/>
  <c r="Q115" i="24" s="1"/>
  <c r="R115" i="24" s="1"/>
  <c r="V115" i="24"/>
  <c r="S111" i="23"/>
  <c r="S111" i="39" l="1"/>
  <c r="M111" i="38"/>
  <c r="V110" i="38"/>
  <c r="W109" i="38" a="1"/>
  <c r="W109" i="38" s="1"/>
  <c r="Y109" i="38" a="1"/>
  <c r="Y109" i="38" s="1"/>
  <c r="V111" i="37"/>
  <c r="N111" i="37"/>
  <c r="O111" i="37" s="1"/>
  <c r="P111" i="37" s="1"/>
  <c r="Q111" i="37" s="1"/>
  <c r="R111" i="37" s="1"/>
  <c r="Y110" i="37" a="1"/>
  <c r="Y110" i="37" s="1"/>
  <c r="X110" i="37" a="1"/>
  <c r="X110" i="37" s="1"/>
  <c r="W110" i="37" a="1"/>
  <c r="W110" i="37" s="1"/>
  <c r="S115" i="36"/>
  <c r="X115" i="36" a="1"/>
  <c r="X115" i="36" s="1"/>
  <c r="W115" i="36" a="1"/>
  <c r="W115" i="36" s="1"/>
  <c r="S113" i="35"/>
  <c r="X113" i="35" a="1"/>
  <c r="X113" i="35" s="1"/>
  <c r="W113" i="34" a="1"/>
  <c r="W113" i="34" s="1"/>
  <c r="S113" i="34"/>
  <c r="X113" i="34" a="1"/>
  <c r="X113" i="34" s="1"/>
  <c r="N109" i="33"/>
  <c r="O109" i="33" s="1"/>
  <c r="P109" i="33" s="1"/>
  <c r="Q109" i="33" s="1"/>
  <c r="R109" i="33" s="1"/>
  <c r="V109" i="33"/>
  <c r="Y108" i="33" a="1"/>
  <c r="Y108" i="33" s="1"/>
  <c r="X108" i="33" a="1"/>
  <c r="X108" i="33" s="1"/>
  <c r="W108" i="33" a="1"/>
  <c r="W108" i="33" s="1"/>
  <c r="M109" i="32"/>
  <c r="V108" i="32"/>
  <c r="W107" i="32" a="1"/>
  <c r="W107" i="32" s="1"/>
  <c r="Y107" i="32" a="1"/>
  <c r="Y107" i="32" s="1"/>
  <c r="S109" i="31"/>
  <c r="X109" i="31" a="1"/>
  <c r="X109" i="31" s="1"/>
  <c r="W109" i="31" a="1"/>
  <c r="W109" i="31" s="1"/>
  <c r="Y109" i="31" a="1"/>
  <c r="Y109" i="31" s="1"/>
  <c r="S111" i="30"/>
  <c r="X111" i="30" s="1" a="1"/>
  <c r="X111" i="30" s="1"/>
  <c r="S109" i="29"/>
  <c r="X109" i="29" s="1" a="1"/>
  <c r="X109" i="29" s="1"/>
  <c r="X112" i="28" a="1"/>
  <c r="X112" i="28" s="1"/>
  <c r="W112" i="28" a="1"/>
  <c r="W112" i="28" s="1"/>
  <c r="Y112" i="28" a="1"/>
  <c r="Y112" i="28" s="1"/>
  <c r="N113" i="28"/>
  <c r="O113" i="28" s="1"/>
  <c r="P113" i="28" s="1"/>
  <c r="Q113" i="28" s="1"/>
  <c r="R113" i="28" s="1"/>
  <c r="V113" i="28"/>
  <c r="S109" i="27"/>
  <c r="X109" i="27" a="1"/>
  <c r="X109" i="27" s="1"/>
  <c r="W109" i="27" a="1"/>
  <c r="W109" i="27" s="1"/>
  <c r="X109" i="26" a="1"/>
  <c r="X109" i="26" s="1"/>
  <c r="S109" i="26"/>
  <c r="V114" i="25"/>
  <c r="M115" i="25"/>
  <c r="Y113" i="25" a="1"/>
  <c r="Y113" i="25" s="1"/>
  <c r="S115" i="24"/>
  <c r="X115" i="24" a="1"/>
  <c r="X115" i="24" s="1"/>
  <c r="Y115" i="24" a="1"/>
  <c r="Y115" i="24" s="1"/>
  <c r="V112" i="23"/>
  <c r="M113" i="23"/>
  <c r="W111" i="23" a="1"/>
  <c r="W111" i="23" s="1"/>
  <c r="X111" i="23" a="1"/>
  <c r="X111" i="23" s="1"/>
  <c r="Y111" i="23" a="1"/>
  <c r="Y111" i="23" s="1"/>
  <c r="M113" i="39" l="1"/>
  <c r="V112" i="39"/>
  <c r="W111" i="39" a="1"/>
  <c r="W111" i="39" s="1"/>
  <c r="Y111" i="39" a="1"/>
  <c r="Y111" i="39" s="1"/>
  <c r="X111" i="39" a="1"/>
  <c r="X111" i="39" s="1"/>
  <c r="X110" i="38" a="1"/>
  <c r="X110" i="38" s="1"/>
  <c r="W110" i="38" a="1"/>
  <c r="W110" i="38" s="1"/>
  <c r="Y110" i="38" a="1"/>
  <c r="Y110" i="38" s="1"/>
  <c r="V111" i="38"/>
  <c r="N111" i="38"/>
  <c r="O111" i="38" s="1"/>
  <c r="P111" i="38" s="1"/>
  <c r="Q111" i="38" s="1"/>
  <c r="R111" i="38" s="1"/>
  <c r="S111" i="37"/>
  <c r="X111" i="37" a="1"/>
  <c r="X111" i="37" s="1"/>
  <c r="Y111" i="37" a="1"/>
  <c r="Y111" i="37" s="1"/>
  <c r="M117" i="36"/>
  <c r="V116" i="36"/>
  <c r="Y115" i="36" a="1"/>
  <c r="Y115" i="36" s="1"/>
  <c r="M115" i="35"/>
  <c r="V114" i="35"/>
  <c r="W113" i="35" a="1"/>
  <c r="W113" i="35" s="1"/>
  <c r="Y113" i="35" a="1"/>
  <c r="Y113" i="35" s="1"/>
  <c r="M115" i="34"/>
  <c r="V114" i="34"/>
  <c r="Y113" i="34" a="1"/>
  <c r="Y113" i="34" s="1"/>
  <c r="S109" i="33"/>
  <c r="W109" i="33" a="1"/>
  <c r="W109" i="33" s="1"/>
  <c r="Y108" i="32" a="1"/>
  <c r="Y108" i="32" s="1"/>
  <c r="W108" i="32" a="1"/>
  <c r="W108" i="32" s="1"/>
  <c r="X108" i="32" a="1"/>
  <c r="X108" i="32" s="1"/>
  <c r="V109" i="32"/>
  <c r="N109" i="32"/>
  <c r="O109" i="32" s="1"/>
  <c r="P109" i="32" s="1"/>
  <c r="Q109" i="32" s="1"/>
  <c r="R109" i="32" s="1"/>
  <c r="V110" i="31"/>
  <c r="M111" i="31"/>
  <c r="W111" i="30" a="1"/>
  <c r="W111" i="30" s="1"/>
  <c r="V112" i="30"/>
  <c r="M113" i="30"/>
  <c r="Y111" i="30" a="1"/>
  <c r="Y111" i="30" s="1"/>
  <c r="M111" i="29"/>
  <c r="V110" i="29"/>
  <c r="W109" i="29" a="1"/>
  <c r="W109" i="29" s="1"/>
  <c r="Y109" i="29" a="1"/>
  <c r="Y109" i="29" s="1"/>
  <c r="S113" i="28"/>
  <c r="X113" i="28" a="1"/>
  <c r="X113" i="28" s="1"/>
  <c r="V110" i="27"/>
  <c r="M111" i="27"/>
  <c r="Y109" i="27" a="1"/>
  <c r="Y109" i="27" s="1"/>
  <c r="M111" i="26"/>
  <c r="V110" i="26"/>
  <c r="W109" i="26" a="1"/>
  <c r="W109" i="26" s="1"/>
  <c r="Y109" i="26" a="1"/>
  <c r="Y109" i="26" s="1"/>
  <c r="N115" i="25"/>
  <c r="O115" i="25" s="1"/>
  <c r="P115" i="25" s="1"/>
  <c r="Q115" i="25" s="1"/>
  <c r="R115" i="25" s="1"/>
  <c r="V115" i="25"/>
  <c r="Y114" i="25" a="1"/>
  <c r="Y114" i="25" s="1"/>
  <c r="X114" i="25" a="1"/>
  <c r="X114" i="25" s="1"/>
  <c r="W114" i="25" a="1"/>
  <c r="W114" i="25" s="1"/>
  <c r="M117" i="24"/>
  <c r="V116" i="24"/>
  <c r="W115" i="24" a="1"/>
  <c r="W115" i="24" s="1"/>
  <c r="N113" i="23"/>
  <c r="O113" i="23" s="1"/>
  <c r="P113" i="23" s="1"/>
  <c r="Q113" i="23" s="1"/>
  <c r="R113" i="23" s="1"/>
  <c r="V113" i="23"/>
  <c r="X112" i="23" a="1"/>
  <c r="X112" i="23" s="1"/>
  <c r="W112" i="23" a="1"/>
  <c r="W112" i="23" s="1"/>
  <c r="Y112" i="23" a="1"/>
  <c r="Y112" i="23" s="1"/>
  <c r="X112" i="39" l="1" a="1"/>
  <c r="X112" i="39" s="1"/>
  <c r="Y112" i="39" a="1"/>
  <c r="Y112" i="39" s="1"/>
  <c r="W112" i="39" a="1"/>
  <c r="W112" i="39" s="1"/>
  <c r="N113" i="39"/>
  <c r="O113" i="39" s="1"/>
  <c r="P113" i="39" s="1"/>
  <c r="Q113" i="39" s="1"/>
  <c r="R113" i="39" s="1"/>
  <c r="V113" i="39"/>
  <c r="Y111" i="38" a="1"/>
  <c r="Y111" i="38" s="1"/>
  <c r="S111" i="38"/>
  <c r="X111" i="38" a="1"/>
  <c r="X111" i="38" s="1"/>
  <c r="W111" i="38" a="1"/>
  <c r="W111" i="38" s="1"/>
  <c r="V112" i="37"/>
  <c r="M113" i="37"/>
  <c r="W111" i="37" a="1"/>
  <c r="W111" i="37" s="1"/>
  <c r="X116" i="36" a="1"/>
  <c r="X116" i="36" s="1"/>
  <c r="W116" i="36" a="1"/>
  <c r="W116" i="36" s="1"/>
  <c r="Y116" i="36" a="1"/>
  <c r="Y116" i="36" s="1"/>
  <c r="N117" i="36"/>
  <c r="O117" i="36" s="1"/>
  <c r="P117" i="36" s="1"/>
  <c r="Q117" i="36" s="1"/>
  <c r="R117" i="36" s="1"/>
  <c r="V117" i="36"/>
  <c r="N115" i="35"/>
  <c r="O115" i="35" s="1"/>
  <c r="P115" i="35" s="1"/>
  <c r="Q115" i="35" s="1"/>
  <c r="R115" i="35" s="1"/>
  <c r="V115" i="35"/>
  <c r="W114" i="35" a="1"/>
  <c r="W114" i="35" s="1"/>
  <c r="X114" i="35" a="1"/>
  <c r="X114" i="35" s="1"/>
  <c r="Y114" i="35" a="1"/>
  <c r="Y114" i="35" s="1"/>
  <c r="X114" i="34" a="1"/>
  <c r="X114" i="34" s="1"/>
  <c r="Y114" i="34" a="1"/>
  <c r="Y114" i="34" s="1"/>
  <c r="W114" i="34" a="1"/>
  <c r="W114" i="34" s="1"/>
  <c r="V115" i="34"/>
  <c r="N115" i="34"/>
  <c r="O115" i="34" s="1"/>
  <c r="P115" i="34" s="1"/>
  <c r="Q115" i="34" s="1"/>
  <c r="R115" i="34" s="1"/>
  <c r="V110" i="33"/>
  <c r="M111" i="33"/>
  <c r="Y109" i="33" a="1"/>
  <c r="Y109" i="33" s="1"/>
  <c r="X109" i="33" a="1"/>
  <c r="X109" i="33" s="1"/>
  <c r="S109" i="32"/>
  <c r="V111" i="31"/>
  <c r="N111" i="31"/>
  <c r="O111" i="31" s="1"/>
  <c r="P111" i="31" s="1"/>
  <c r="Q111" i="31" s="1"/>
  <c r="R111" i="31" s="1"/>
  <c r="Y110" i="31" a="1"/>
  <c r="Y110" i="31" s="1"/>
  <c r="X110" i="31" a="1"/>
  <c r="X110" i="31" s="1"/>
  <c r="W110" i="31" a="1"/>
  <c r="W110" i="31" s="1"/>
  <c r="V113" i="30"/>
  <c r="N113" i="30"/>
  <c r="O113" i="30" s="1"/>
  <c r="P113" i="30" s="1"/>
  <c r="Q113" i="30" s="1"/>
  <c r="R113" i="30" s="1"/>
  <c r="W112" i="30" a="1"/>
  <c r="W112" i="30" s="1"/>
  <c r="Y112" i="30" a="1"/>
  <c r="Y112" i="30" s="1"/>
  <c r="X112" i="30" a="1"/>
  <c r="X112" i="30" s="1"/>
  <c r="Y110" i="29" a="1"/>
  <c r="Y110" i="29" s="1"/>
  <c r="X110" i="29" a="1"/>
  <c r="X110" i="29" s="1"/>
  <c r="W110" i="29" a="1"/>
  <c r="W110" i="29" s="1"/>
  <c r="V111" i="29"/>
  <c r="N111" i="29"/>
  <c r="O111" i="29" s="1"/>
  <c r="P111" i="29" s="1"/>
  <c r="Q111" i="29" s="1"/>
  <c r="R111" i="29" s="1"/>
  <c r="M115" i="28"/>
  <c r="V114" i="28"/>
  <c r="Y113" i="28" a="1"/>
  <c r="Y113" i="28" s="1"/>
  <c r="W113" i="28" a="1"/>
  <c r="W113" i="28" s="1"/>
  <c r="N111" i="27"/>
  <c r="O111" i="27" s="1"/>
  <c r="P111" i="27" s="1"/>
  <c r="Q111" i="27" s="1"/>
  <c r="R111" i="27" s="1"/>
  <c r="V111" i="27"/>
  <c r="X110" i="27" a="1"/>
  <c r="X110" i="27" s="1"/>
  <c r="W110" i="27" a="1"/>
  <c r="W110" i="27" s="1"/>
  <c r="Y110" i="27" a="1"/>
  <c r="Y110" i="27" s="1"/>
  <c r="W110" i="26" a="1"/>
  <c r="W110" i="26" s="1"/>
  <c r="Y110" i="26" a="1"/>
  <c r="Y110" i="26" s="1"/>
  <c r="X110" i="26" a="1"/>
  <c r="X110" i="26" s="1"/>
  <c r="V111" i="26"/>
  <c r="N111" i="26"/>
  <c r="O111" i="26" s="1"/>
  <c r="P111" i="26" s="1"/>
  <c r="Q111" i="26" s="1"/>
  <c r="R111" i="26" s="1"/>
  <c r="S115" i="25"/>
  <c r="X115" i="25" a="1"/>
  <c r="X115" i="25" s="1"/>
  <c r="Y116" i="24" a="1"/>
  <c r="Y116" i="24" s="1"/>
  <c r="X116" i="24" a="1"/>
  <c r="X116" i="24" s="1"/>
  <c r="W116" i="24" a="1"/>
  <c r="W116" i="24" s="1"/>
  <c r="N117" i="24"/>
  <c r="O117" i="24" s="1"/>
  <c r="P117" i="24" s="1"/>
  <c r="Q117" i="24" s="1"/>
  <c r="R117" i="24" s="1"/>
  <c r="V117" i="24"/>
  <c r="S113" i="23"/>
  <c r="S113" i="39" l="1"/>
  <c r="V112" i="38"/>
  <c r="M113" i="38"/>
  <c r="Y112" i="37" a="1"/>
  <c r="Y112" i="37" s="1"/>
  <c r="W112" i="37" a="1"/>
  <c r="W112" i="37" s="1"/>
  <c r="X112" i="37" a="1"/>
  <c r="X112" i="37" s="1"/>
  <c r="V113" i="37"/>
  <c r="N113" i="37"/>
  <c r="O113" i="37" s="1"/>
  <c r="P113" i="37" s="1"/>
  <c r="Q113" i="37" s="1"/>
  <c r="R113" i="37" s="1"/>
  <c r="S117" i="36"/>
  <c r="S115" i="35"/>
  <c r="S115" i="34"/>
  <c r="Y115" i="34" s="1" a="1"/>
  <c r="Y115" i="34" s="1"/>
  <c r="N111" i="33"/>
  <c r="O111" i="33" s="1"/>
  <c r="P111" i="33" s="1"/>
  <c r="Q111" i="33" s="1"/>
  <c r="R111" i="33" s="1"/>
  <c r="V111" i="33"/>
  <c r="Y110" i="33" a="1"/>
  <c r="Y110" i="33" s="1"/>
  <c r="X110" i="33" a="1"/>
  <c r="X110" i="33" s="1"/>
  <c r="W110" i="33" a="1"/>
  <c r="W110" i="33" s="1"/>
  <c r="M111" i="32"/>
  <c r="V110" i="32"/>
  <c r="Y109" i="32" a="1"/>
  <c r="Y109" i="32" s="1"/>
  <c r="W109" i="32" a="1"/>
  <c r="W109" i="32" s="1"/>
  <c r="X109" i="32" a="1"/>
  <c r="X109" i="32" s="1"/>
  <c r="S111" i="31"/>
  <c r="Y111" i="31" a="1"/>
  <c r="Y111" i="31" s="1"/>
  <c r="X113" i="30" a="1"/>
  <c r="X113" i="30" s="1"/>
  <c r="S113" i="30"/>
  <c r="S111" i="29"/>
  <c r="W114" i="28" a="1"/>
  <c r="W114" i="28" s="1"/>
  <c r="Y114" i="28" a="1"/>
  <c r="Y114" i="28" s="1"/>
  <c r="X114" i="28" a="1"/>
  <c r="X114" i="28" s="1"/>
  <c r="V115" i="28"/>
  <c r="N115" i="28"/>
  <c r="O115" i="28" s="1"/>
  <c r="P115" i="28" s="1"/>
  <c r="Q115" i="28" s="1"/>
  <c r="R115" i="28" s="1"/>
  <c r="S111" i="27"/>
  <c r="X111" i="27" a="1"/>
  <c r="X111" i="27" s="1"/>
  <c r="X111" i="26" a="1"/>
  <c r="X111" i="26" s="1"/>
  <c r="S111" i="26"/>
  <c r="Y111" i="26" a="1"/>
  <c r="Y111" i="26" s="1"/>
  <c r="V116" i="25"/>
  <c r="M117" i="25"/>
  <c r="Y115" i="25" a="1"/>
  <c r="Y115" i="25" s="1"/>
  <c r="W115" i="25" a="1"/>
  <c r="W115" i="25" s="1"/>
  <c r="S117" i="24"/>
  <c r="W117" i="24" a="1"/>
  <c r="W117" i="24" s="1"/>
  <c r="V114" i="23"/>
  <c r="M115" i="23"/>
  <c r="W113" i="23" a="1"/>
  <c r="W113" i="23" s="1"/>
  <c r="X113" i="23" a="1"/>
  <c r="X113" i="23" s="1"/>
  <c r="Y113" i="23" a="1"/>
  <c r="Y113" i="23" s="1"/>
  <c r="M115" i="39" l="1"/>
  <c r="V114" i="39"/>
  <c r="X113" i="39" a="1"/>
  <c r="X113" i="39" s="1"/>
  <c r="W113" i="39" a="1"/>
  <c r="W113" i="39" s="1"/>
  <c r="Y113" i="39" a="1"/>
  <c r="Y113" i="39" s="1"/>
  <c r="V113" i="38"/>
  <c r="N113" i="38"/>
  <c r="O113" i="38" s="1"/>
  <c r="P113" i="38" s="1"/>
  <c r="Q113" i="38" s="1"/>
  <c r="R113" i="38" s="1"/>
  <c r="W112" i="38" a="1"/>
  <c r="W112" i="38" s="1"/>
  <c r="Y112" i="38" a="1"/>
  <c r="Y112" i="38" s="1"/>
  <c r="X112" i="38" a="1"/>
  <c r="X112" i="38" s="1"/>
  <c r="S113" i="37"/>
  <c r="X113" i="37" s="1" a="1"/>
  <c r="X113" i="37" s="1"/>
  <c r="M119" i="36"/>
  <c r="V118" i="36"/>
  <c r="Y117" i="36" a="1"/>
  <c r="Y117" i="36" s="1"/>
  <c r="X117" i="36" a="1"/>
  <c r="X117" i="36" s="1"/>
  <c r="W117" i="36" a="1"/>
  <c r="W117" i="36" s="1"/>
  <c r="M117" i="35"/>
  <c r="V116" i="35"/>
  <c r="Y115" i="35" a="1"/>
  <c r="Y115" i="35" s="1"/>
  <c r="W115" i="35" a="1"/>
  <c r="W115" i="35" s="1"/>
  <c r="X115" i="35" a="1"/>
  <c r="X115" i="35" s="1"/>
  <c r="M117" i="34"/>
  <c r="V116" i="34"/>
  <c r="X115" i="34" a="1"/>
  <c r="X115" i="34" s="1"/>
  <c r="W115" i="34" a="1"/>
  <c r="W115" i="34" s="1"/>
  <c r="S111" i="33"/>
  <c r="N111" i="32"/>
  <c r="O111" i="32" s="1"/>
  <c r="P111" i="32" s="1"/>
  <c r="Q111" i="32" s="1"/>
  <c r="R111" i="32" s="1"/>
  <c r="V111" i="32"/>
  <c r="X110" i="32" a="1"/>
  <c r="X110" i="32" s="1"/>
  <c r="W110" i="32" a="1"/>
  <c r="W110" i="32" s="1"/>
  <c r="Y110" i="32" a="1"/>
  <c r="Y110" i="32" s="1"/>
  <c r="M113" i="31"/>
  <c r="V112" i="31"/>
  <c r="W111" i="31" a="1"/>
  <c r="W111" i="31" s="1"/>
  <c r="X111" i="31" a="1"/>
  <c r="X111" i="31" s="1"/>
  <c r="M115" i="30"/>
  <c r="V114" i="30"/>
  <c r="W113" i="30" a="1"/>
  <c r="W113" i="30" s="1"/>
  <c r="Y113" i="30" a="1"/>
  <c r="Y113" i="30" s="1"/>
  <c r="V112" i="29"/>
  <c r="M113" i="29"/>
  <c r="Y111" i="29" a="1"/>
  <c r="Y111" i="29" s="1"/>
  <c r="W111" i="29" a="1"/>
  <c r="W111" i="29" s="1"/>
  <c r="X111" i="29" a="1"/>
  <c r="X111" i="29" s="1"/>
  <c r="S115" i="28"/>
  <c r="X115" i="28" a="1"/>
  <c r="X115" i="28" s="1"/>
  <c r="M113" i="27"/>
  <c r="V112" i="27"/>
  <c r="W111" i="27" a="1"/>
  <c r="W111" i="27" s="1"/>
  <c r="Y111" i="27" a="1"/>
  <c r="Y111" i="27" s="1"/>
  <c r="M113" i="26"/>
  <c r="V112" i="26"/>
  <c r="W111" i="26" a="1"/>
  <c r="W111" i="26" s="1"/>
  <c r="N117" i="25"/>
  <c r="O117" i="25" s="1"/>
  <c r="P117" i="25" s="1"/>
  <c r="Q117" i="25" s="1"/>
  <c r="R117" i="25" s="1"/>
  <c r="V117" i="25"/>
  <c r="X116" i="25" a="1"/>
  <c r="X116" i="25" s="1"/>
  <c r="W116" i="25" a="1"/>
  <c r="W116" i="25" s="1"/>
  <c r="Y116" i="25" a="1"/>
  <c r="Y116" i="25" s="1"/>
  <c r="M119" i="24"/>
  <c r="V118" i="24"/>
  <c r="X117" i="24" a="1"/>
  <c r="X117" i="24" s="1"/>
  <c r="Y117" i="24" a="1"/>
  <c r="Y117" i="24" s="1"/>
  <c r="V115" i="23"/>
  <c r="N115" i="23"/>
  <c r="O115" i="23" s="1"/>
  <c r="P115" i="23" s="1"/>
  <c r="Q115" i="23" s="1"/>
  <c r="R115" i="23" s="1"/>
  <c r="W114" i="23" a="1"/>
  <c r="W114" i="23" s="1"/>
  <c r="X114" i="23" a="1"/>
  <c r="X114" i="23" s="1"/>
  <c r="Y114" i="23" a="1"/>
  <c r="Y114" i="23" s="1"/>
  <c r="W114" i="39" l="1" a="1"/>
  <c r="W114" i="39" s="1"/>
  <c r="X114" i="39" a="1"/>
  <c r="X114" i="39" s="1"/>
  <c r="Y114" i="39" a="1"/>
  <c r="Y114" i="39" s="1"/>
  <c r="V115" i="39"/>
  <c r="N115" i="39"/>
  <c r="O115" i="39" s="1"/>
  <c r="P115" i="39" s="1"/>
  <c r="Q115" i="39" s="1"/>
  <c r="R115" i="39" s="1"/>
  <c r="Y113" i="38" a="1"/>
  <c r="Y113" i="38" s="1"/>
  <c r="S113" i="38"/>
  <c r="X113" i="38" s="1" a="1"/>
  <c r="X113" i="38" s="1"/>
  <c r="W113" i="37" a="1"/>
  <c r="W113" i="37" s="1"/>
  <c r="V114" i="37"/>
  <c r="M115" i="37"/>
  <c r="Y113" i="37" a="1"/>
  <c r="Y113" i="37" s="1"/>
  <c r="Y118" i="36" a="1"/>
  <c r="Y118" i="36" s="1"/>
  <c r="W118" i="36" a="1"/>
  <c r="W118" i="36" s="1"/>
  <c r="X118" i="36" a="1"/>
  <c r="X118" i="36" s="1"/>
  <c r="N119" i="36"/>
  <c r="O119" i="36" s="1"/>
  <c r="P119" i="36" s="1"/>
  <c r="Q119" i="36" s="1"/>
  <c r="R119" i="36" s="1"/>
  <c r="V119" i="36"/>
  <c r="W116" i="35" a="1"/>
  <c r="W116" i="35" s="1"/>
  <c r="X116" i="35" a="1"/>
  <c r="X116" i="35" s="1"/>
  <c r="Y116" i="35" a="1"/>
  <c r="Y116" i="35" s="1"/>
  <c r="V117" i="35"/>
  <c r="N117" i="35"/>
  <c r="O117" i="35" s="1"/>
  <c r="P117" i="35" s="1"/>
  <c r="Q117" i="35" s="1"/>
  <c r="R117" i="35" s="1"/>
  <c r="W116" i="34" a="1"/>
  <c r="W116" i="34" s="1"/>
  <c r="X116" i="34" a="1"/>
  <c r="X116" i="34" s="1"/>
  <c r="Y116" i="34" a="1"/>
  <c r="Y116" i="34" s="1"/>
  <c r="V117" i="34"/>
  <c r="N117" i="34"/>
  <c r="O117" i="34" s="1"/>
  <c r="P117" i="34" s="1"/>
  <c r="Q117" i="34" s="1"/>
  <c r="R117" i="34" s="1"/>
  <c r="V112" i="33"/>
  <c r="M113" i="33"/>
  <c r="Y111" i="33" a="1"/>
  <c r="Y111" i="33" s="1"/>
  <c r="W111" i="33" a="1"/>
  <c r="W111" i="33" s="1"/>
  <c r="X111" i="33" a="1"/>
  <c r="X111" i="33" s="1"/>
  <c r="S111" i="32"/>
  <c r="X112" i="31" a="1"/>
  <c r="X112" i="31" s="1"/>
  <c r="Y112" i="31" a="1"/>
  <c r="Y112" i="31" s="1"/>
  <c r="W112" i="31" a="1"/>
  <c r="W112" i="31" s="1"/>
  <c r="V113" i="31"/>
  <c r="N113" i="31"/>
  <c r="O113" i="31" s="1"/>
  <c r="P113" i="31" s="1"/>
  <c r="Q113" i="31" s="1"/>
  <c r="R113" i="31" s="1"/>
  <c r="Y114" i="30" a="1"/>
  <c r="Y114" i="30" s="1"/>
  <c r="W114" i="30" a="1"/>
  <c r="W114" i="30" s="1"/>
  <c r="X114" i="30" a="1"/>
  <c r="X114" i="30" s="1"/>
  <c r="N115" i="30"/>
  <c r="O115" i="30" s="1"/>
  <c r="P115" i="30" s="1"/>
  <c r="Q115" i="30" s="1"/>
  <c r="R115" i="30" s="1"/>
  <c r="V115" i="30"/>
  <c r="N113" i="29"/>
  <c r="O113" i="29" s="1"/>
  <c r="P113" i="29" s="1"/>
  <c r="Q113" i="29" s="1"/>
  <c r="R113" i="29" s="1"/>
  <c r="V113" i="29"/>
  <c r="X112" i="29" a="1"/>
  <c r="X112" i="29" s="1"/>
  <c r="W112" i="29" a="1"/>
  <c r="W112" i="29" s="1"/>
  <c r="Y112" i="29" a="1"/>
  <c r="Y112" i="29" s="1"/>
  <c r="V116" i="28"/>
  <c r="M117" i="28"/>
  <c r="Y115" i="28" a="1"/>
  <c r="Y115" i="28" s="1"/>
  <c r="W115" i="28" a="1"/>
  <c r="W115" i="28" s="1"/>
  <c r="X112" i="27" a="1"/>
  <c r="X112" i="27" s="1"/>
  <c r="Y112" i="27" a="1"/>
  <c r="Y112" i="27" s="1"/>
  <c r="W112" i="27" a="1"/>
  <c r="W112" i="27" s="1"/>
  <c r="N113" i="27"/>
  <c r="O113" i="27" s="1"/>
  <c r="P113" i="27" s="1"/>
  <c r="Q113" i="27" s="1"/>
  <c r="R113" i="27" s="1"/>
  <c r="V113" i="27"/>
  <c r="Y112" i="26" a="1"/>
  <c r="Y112" i="26" s="1"/>
  <c r="X112" i="26" a="1"/>
  <c r="X112" i="26" s="1"/>
  <c r="W112" i="26" a="1"/>
  <c r="W112" i="26" s="1"/>
  <c r="V113" i="26"/>
  <c r="N113" i="26"/>
  <c r="O113" i="26" s="1"/>
  <c r="P113" i="26" s="1"/>
  <c r="Q113" i="26" s="1"/>
  <c r="R113" i="26" s="1"/>
  <c r="S117" i="25"/>
  <c r="W117" i="25" s="1" a="1"/>
  <c r="W117" i="25" s="1"/>
  <c r="Y118" i="24" a="1"/>
  <c r="Y118" i="24" s="1"/>
  <c r="X118" i="24" a="1"/>
  <c r="X118" i="24" s="1"/>
  <c r="W118" i="24" a="1"/>
  <c r="W118" i="24" s="1"/>
  <c r="V119" i="24"/>
  <c r="N119" i="24"/>
  <c r="O119" i="24" s="1"/>
  <c r="P119" i="24" s="1"/>
  <c r="Q119" i="24" s="1"/>
  <c r="R119" i="24" s="1"/>
  <c r="S115" i="23"/>
  <c r="X115" i="23" a="1"/>
  <c r="X115" i="23" s="1"/>
  <c r="W115" i="23" a="1"/>
  <c r="W115" i="23" s="1"/>
  <c r="Y115" i="39" l="1" a="1"/>
  <c r="Y115" i="39" s="1"/>
  <c r="S115" i="39"/>
  <c r="X115" i="39" a="1"/>
  <c r="X115" i="39" s="1"/>
  <c r="W115" i="39" a="1"/>
  <c r="W115" i="39" s="1"/>
  <c r="M115" i="38"/>
  <c r="V114" i="38"/>
  <c r="W113" i="38" a="1"/>
  <c r="W113" i="38" s="1"/>
  <c r="N115" i="37"/>
  <c r="O115" i="37" s="1"/>
  <c r="P115" i="37" s="1"/>
  <c r="Q115" i="37" s="1"/>
  <c r="R115" i="37" s="1"/>
  <c r="V115" i="37"/>
  <c r="Y114" i="37" a="1"/>
  <c r="Y114" i="37" s="1"/>
  <c r="W114" i="37" a="1"/>
  <c r="W114" i="37" s="1"/>
  <c r="X114" i="37" a="1"/>
  <c r="X114" i="37" s="1"/>
  <c r="S119" i="36"/>
  <c r="S117" i="35"/>
  <c r="W117" i="34" a="1"/>
  <c r="W117" i="34" s="1"/>
  <c r="Y117" i="34" a="1"/>
  <c r="Y117" i="34" s="1"/>
  <c r="S117" i="34"/>
  <c r="N113" i="33"/>
  <c r="O113" i="33" s="1"/>
  <c r="P113" i="33" s="1"/>
  <c r="Q113" i="33" s="1"/>
  <c r="R113" i="33" s="1"/>
  <c r="V113" i="33"/>
  <c r="X112" i="33" a="1"/>
  <c r="X112" i="33" s="1"/>
  <c r="W112" i="33" a="1"/>
  <c r="W112" i="33" s="1"/>
  <c r="Y112" i="33" a="1"/>
  <c r="Y112" i="33" s="1"/>
  <c r="M113" i="32"/>
  <c r="V112" i="32"/>
  <c r="W111" i="32" a="1"/>
  <c r="W111" i="32" s="1"/>
  <c r="Y111" i="32" a="1"/>
  <c r="Y111" i="32" s="1"/>
  <c r="X111" i="32" a="1"/>
  <c r="X111" i="32" s="1"/>
  <c r="S113" i="31"/>
  <c r="S115" i="30"/>
  <c r="X115" i="30" a="1"/>
  <c r="X115" i="30" s="1"/>
  <c r="S113" i="29"/>
  <c r="N117" i="28"/>
  <c r="O117" i="28" s="1"/>
  <c r="P117" i="28" s="1"/>
  <c r="Q117" i="28" s="1"/>
  <c r="R117" i="28" s="1"/>
  <c r="V117" i="28"/>
  <c r="Y116" i="28" a="1"/>
  <c r="Y116" i="28" s="1"/>
  <c r="W116" i="28" a="1"/>
  <c r="W116" i="28" s="1"/>
  <c r="X116" i="28" a="1"/>
  <c r="X116" i="28" s="1"/>
  <c r="S113" i="27"/>
  <c r="Y113" i="27" a="1"/>
  <c r="Y113" i="27" s="1"/>
  <c r="Y113" i="26" a="1"/>
  <c r="Y113" i="26" s="1"/>
  <c r="S113" i="26"/>
  <c r="X117" i="25" a="1"/>
  <c r="X117" i="25" s="1"/>
  <c r="V118" i="25"/>
  <c r="M119" i="25"/>
  <c r="Y117" i="25" a="1"/>
  <c r="Y117" i="25" s="1"/>
  <c r="S119" i="24"/>
  <c r="X119" i="24" a="1"/>
  <c r="X119" i="24" s="1"/>
  <c r="W119" i="24" a="1"/>
  <c r="W119" i="24" s="1"/>
  <c r="M117" i="23"/>
  <c r="V116" i="23"/>
  <c r="Y115" i="23" a="1"/>
  <c r="Y115" i="23" s="1"/>
  <c r="V116" i="39" l="1"/>
  <c r="M117" i="39"/>
  <c r="X114" i="38" a="1"/>
  <c r="X114" i="38" s="1"/>
  <c r="Y114" i="38" a="1"/>
  <c r="Y114" i="38" s="1"/>
  <c r="W114" i="38" a="1"/>
  <c r="W114" i="38" s="1"/>
  <c r="V115" i="38"/>
  <c r="N115" i="38"/>
  <c r="O115" i="38" s="1"/>
  <c r="P115" i="38" s="1"/>
  <c r="Q115" i="38" s="1"/>
  <c r="R115" i="38" s="1"/>
  <c r="S115" i="37"/>
  <c r="Y115" i="37" s="1" a="1"/>
  <c r="Y115" i="37" s="1"/>
  <c r="V120" i="36"/>
  <c r="M121" i="36"/>
  <c r="Y119" i="36" a="1"/>
  <c r="Y119" i="36" s="1"/>
  <c r="W119" i="36" a="1"/>
  <c r="W119" i="36" s="1"/>
  <c r="X119" i="36" a="1"/>
  <c r="X119" i="36" s="1"/>
  <c r="V118" i="35"/>
  <c r="M119" i="35"/>
  <c r="X117" i="35" a="1"/>
  <c r="X117" i="35" s="1"/>
  <c r="Y117" i="35" a="1"/>
  <c r="Y117" i="35" s="1"/>
  <c r="W117" i="35" a="1"/>
  <c r="W117" i="35" s="1"/>
  <c r="V118" i="34"/>
  <c r="M119" i="34"/>
  <c r="X117" i="34" a="1"/>
  <c r="X117" i="34" s="1"/>
  <c r="S113" i="33"/>
  <c r="Y113" i="33" a="1"/>
  <c r="Y113" i="33" s="1"/>
  <c r="W112" i="32" a="1"/>
  <c r="W112" i="32" s="1"/>
  <c r="X112" i="32" a="1"/>
  <c r="X112" i="32" s="1"/>
  <c r="Y112" i="32" a="1"/>
  <c r="Y112" i="32" s="1"/>
  <c r="V113" i="32"/>
  <c r="N113" i="32"/>
  <c r="O113" i="32" s="1"/>
  <c r="P113" i="32" s="1"/>
  <c r="Q113" i="32" s="1"/>
  <c r="R113" i="32" s="1"/>
  <c r="M115" i="31"/>
  <c r="V114" i="31"/>
  <c r="W113" i="31" a="1"/>
  <c r="W113" i="31" s="1"/>
  <c r="X113" i="31" a="1"/>
  <c r="X113" i="31" s="1"/>
  <c r="Y113" i="31" a="1"/>
  <c r="Y113" i="31" s="1"/>
  <c r="M117" i="30"/>
  <c r="V116" i="30"/>
  <c r="Y115" i="30" a="1"/>
  <c r="Y115" i="30" s="1"/>
  <c r="W115" i="30" a="1"/>
  <c r="W115" i="30" s="1"/>
  <c r="V114" i="29"/>
  <c r="M115" i="29"/>
  <c r="X113" i="29" a="1"/>
  <c r="X113" i="29" s="1"/>
  <c r="Y113" i="29" a="1"/>
  <c r="Y113" i="29" s="1"/>
  <c r="W113" i="29" a="1"/>
  <c r="W113" i="29" s="1"/>
  <c r="S117" i="28"/>
  <c r="X117" i="28" a="1"/>
  <c r="X117" i="28" s="1"/>
  <c r="M115" i="27"/>
  <c r="V114" i="27"/>
  <c r="W113" i="27" a="1"/>
  <c r="W113" i="27" s="1"/>
  <c r="X113" i="27" a="1"/>
  <c r="X113" i="27" s="1"/>
  <c r="M115" i="26"/>
  <c r="V114" i="26"/>
  <c r="X113" i="26" a="1"/>
  <c r="X113" i="26" s="1"/>
  <c r="W113" i="26" a="1"/>
  <c r="W113" i="26" s="1"/>
  <c r="N119" i="25"/>
  <c r="O119" i="25" s="1"/>
  <c r="P119" i="25" s="1"/>
  <c r="Q119" i="25" s="1"/>
  <c r="R119" i="25" s="1"/>
  <c r="V119" i="25"/>
  <c r="Y118" i="25" a="1"/>
  <c r="Y118" i="25" s="1"/>
  <c r="X118" i="25" a="1"/>
  <c r="X118" i="25" s="1"/>
  <c r="W118" i="25" a="1"/>
  <c r="W118" i="25" s="1"/>
  <c r="V120" i="24"/>
  <c r="M121" i="24"/>
  <c r="Y119" i="24" a="1"/>
  <c r="Y119" i="24" s="1"/>
  <c r="Y116" i="23" a="1"/>
  <c r="Y116" i="23" s="1"/>
  <c r="X116" i="23" a="1"/>
  <c r="X116" i="23" s="1"/>
  <c r="W116" i="23" a="1"/>
  <c r="W116" i="23" s="1"/>
  <c r="V117" i="23"/>
  <c r="N117" i="23"/>
  <c r="O117" i="23" s="1"/>
  <c r="P117" i="23" s="1"/>
  <c r="Q117" i="23" s="1"/>
  <c r="R117" i="23" s="1"/>
  <c r="V117" i="39" l="1"/>
  <c r="N117" i="39"/>
  <c r="O117" i="39" s="1"/>
  <c r="P117" i="39" s="1"/>
  <c r="Q117" i="39" s="1"/>
  <c r="R117" i="39" s="1"/>
  <c r="X116" i="39" a="1"/>
  <c r="X116" i="39" s="1"/>
  <c r="W116" i="39" a="1"/>
  <c r="W116" i="39" s="1"/>
  <c r="Y116" i="39" a="1"/>
  <c r="Y116" i="39" s="1"/>
  <c r="S115" i="38"/>
  <c r="Y115" i="38" s="1" a="1"/>
  <c r="Y115" i="38" s="1"/>
  <c r="X115" i="38" a="1"/>
  <c r="X115" i="38" s="1"/>
  <c r="M117" i="37"/>
  <c r="V116" i="37"/>
  <c r="W115" i="37" a="1"/>
  <c r="W115" i="37" s="1"/>
  <c r="X115" i="37" a="1"/>
  <c r="X115" i="37" s="1"/>
  <c r="V121" i="36"/>
  <c r="N121" i="36"/>
  <c r="O121" i="36" s="1"/>
  <c r="P121" i="36" s="1"/>
  <c r="Q121" i="36" s="1"/>
  <c r="R121" i="36" s="1"/>
  <c r="X120" i="36" a="1"/>
  <c r="X120" i="36" s="1"/>
  <c r="W120" i="36" a="1"/>
  <c r="W120" i="36" s="1"/>
  <c r="Y120" i="36" a="1"/>
  <c r="Y120" i="36" s="1"/>
  <c r="V119" i="35"/>
  <c r="N119" i="35"/>
  <c r="O119" i="35" s="1"/>
  <c r="P119" i="35" s="1"/>
  <c r="Q119" i="35" s="1"/>
  <c r="R119" i="35" s="1"/>
  <c r="W118" i="35" a="1"/>
  <c r="W118" i="35" s="1"/>
  <c r="X118" i="35" a="1"/>
  <c r="X118" i="35" s="1"/>
  <c r="Y118" i="35" a="1"/>
  <c r="Y118" i="35" s="1"/>
  <c r="N119" i="34"/>
  <c r="O119" i="34" s="1"/>
  <c r="P119" i="34" s="1"/>
  <c r="Q119" i="34" s="1"/>
  <c r="R119" i="34" s="1"/>
  <c r="V119" i="34"/>
  <c r="Y118" i="34" a="1"/>
  <c r="Y118" i="34" s="1"/>
  <c r="W118" i="34" a="1"/>
  <c r="W118" i="34" s="1"/>
  <c r="X118" i="34" a="1"/>
  <c r="X118" i="34" s="1"/>
  <c r="M115" i="33"/>
  <c r="V114" i="33"/>
  <c r="W113" i="33" a="1"/>
  <c r="W113" i="33" s="1"/>
  <c r="X113" i="33" a="1"/>
  <c r="X113" i="33" s="1"/>
  <c r="S113" i="32"/>
  <c r="Y114" i="31" a="1"/>
  <c r="Y114" i="31" s="1"/>
  <c r="W114" i="31" a="1"/>
  <c r="W114" i="31" s="1"/>
  <c r="X114" i="31" a="1"/>
  <c r="X114" i="31" s="1"/>
  <c r="V115" i="31"/>
  <c r="N115" i="31"/>
  <c r="O115" i="31" s="1"/>
  <c r="P115" i="31" s="1"/>
  <c r="Q115" i="31" s="1"/>
  <c r="R115" i="31" s="1"/>
  <c r="X116" i="30" a="1"/>
  <c r="X116" i="30" s="1"/>
  <c r="W116" i="30" a="1"/>
  <c r="W116" i="30" s="1"/>
  <c r="Y116" i="30" a="1"/>
  <c r="Y116" i="30" s="1"/>
  <c r="N117" i="30"/>
  <c r="O117" i="30" s="1"/>
  <c r="P117" i="30" s="1"/>
  <c r="Q117" i="30" s="1"/>
  <c r="R117" i="30" s="1"/>
  <c r="V117" i="30"/>
  <c r="N115" i="29"/>
  <c r="O115" i="29" s="1"/>
  <c r="P115" i="29" s="1"/>
  <c r="Q115" i="29" s="1"/>
  <c r="R115" i="29" s="1"/>
  <c r="V115" i="29"/>
  <c r="X114" i="29" a="1"/>
  <c r="X114" i="29" s="1"/>
  <c r="W114" i="29" a="1"/>
  <c r="W114" i="29" s="1"/>
  <c r="Y114" i="29" a="1"/>
  <c r="Y114" i="29" s="1"/>
  <c r="V118" i="28"/>
  <c r="M119" i="28"/>
  <c r="Y117" i="28" a="1"/>
  <c r="Y117" i="28" s="1"/>
  <c r="W117" i="28" a="1"/>
  <c r="W117" i="28" s="1"/>
  <c r="Y114" i="27" a="1"/>
  <c r="Y114" i="27" s="1"/>
  <c r="X114" i="27" a="1"/>
  <c r="X114" i="27" s="1"/>
  <c r="W114" i="27" a="1"/>
  <c r="W114" i="27" s="1"/>
  <c r="V115" i="27"/>
  <c r="N115" i="27"/>
  <c r="O115" i="27" s="1"/>
  <c r="P115" i="27" s="1"/>
  <c r="Q115" i="27" s="1"/>
  <c r="R115" i="27" s="1"/>
  <c r="X114" i="26" a="1"/>
  <c r="X114" i="26" s="1"/>
  <c r="W114" i="26" a="1"/>
  <c r="W114" i="26" s="1"/>
  <c r="Y114" i="26" a="1"/>
  <c r="Y114" i="26" s="1"/>
  <c r="N115" i="26"/>
  <c r="O115" i="26" s="1"/>
  <c r="P115" i="26" s="1"/>
  <c r="Q115" i="26" s="1"/>
  <c r="R115" i="26" s="1"/>
  <c r="V115" i="26"/>
  <c r="S119" i="25"/>
  <c r="V121" i="24"/>
  <c r="N121" i="24"/>
  <c r="O121" i="24" s="1"/>
  <c r="P121" i="24" s="1"/>
  <c r="Q121" i="24" s="1"/>
  <c r="R121" i="24" s="1"/>
  <c r="W120" i="24" a="1"/>
  <c r="W120" i="24" s="1"/>
  <c r="Y120" i="24" a="1"/>
  <c r="Y120" i="24" s="1"/>
  <c r="X120" i="24" a="1"/>
  <c r="X120" i="24" s="1"/>
  <c r="S117" i="23"/>
  <c r="X117" i="23" a="1"/>
  <c r="X117" i="23" s="1"/>
  <c r="S117" i="39" l="1"/>
  <c r="X117" i="39" a="1"/>
  <c r="X117" i="39" s="1"/>
  <c r="W117" i="39" a="1"/>
  <c r="W117" i="39" s="1"/>
  <c r="Y117" i="39" a="1"/>
  <c r="Y117" i="39" s="1"/>
  <c r="V116" i="38"/>
  <c r="M117" i="38"/>
  <c r="W115" i="38" a="1"/>
  <c r="W115" i="38" s="1"/>
  <c r="Y116" i="37" a="1"/>
  <c r="Y116" i="37" s="1"/>
  <c r="X116" i="37" a="1"/>
  <c r="X116" i="37" s="1"/>
  <c r="W116" i="37" a="1"/>
  <c r="W116" i="37" s="1"/>
  <c r="V117" i="37"/>
  <c r="N117" i="37"/>
  <c r="O117" i="37" s="1"/>
  <c r="P117" i="37" s="1"/>
  <c r="Q117" i="37" s="1"/>
  <c r="R117" i="37" s="1"/>
  <c r="S121" i="36"/>
  <c r="W121" i="36" a="1"/>
  <c r="W121" i="36" s="1"/>
  <c r="S119" i="35"/>
  <c r="X119" i="35" a="1"/>
  <c r="X119" i="35" s="1"/>
  <c r="S119" i="34"/>
  <c r="X119" i="34" a="1"/>
  <c r="X119" i="34" s="1"/>
  <c r="Y114" i="33" a="1"/>
  <c r="Y114" i="33" s="1"/>
  <c r="W114" i="33" a="1"/>
  <c r="W114" i="33" s="1"/>
  <c r="X114" i="33" a="1"/>
  <c r="X114" i="33" s="1"/>
  <c r="V115" i="33"/>
  <c r="N115" i="33"/>
  <c r="O115" i="33" s="1"/>
  <c r="P115" i="33" s="1"/>
  <c r="Q115" i="33" s="1"/>
  <c r="R115" i="33" s="1"/>
  <c r="M115" i="32"/>
  <c r="V114" i="32"/>
  <c r="Y113" i="32" a="1"/>
  <c r="Y113" i="32" s="1"/>
  <c r="W113" i="32" a="1"/>
  <c r="W113" i="32" s="1"/>
  <c r="X113" i="32" a="1"/>
  <c r="X113" i="32" s="1"/>
  <c r="S115" i="31"/>
  <c r="X115" i="31" a="1"/>
  <c r="X115" i="31" s="1"/>
  <c r="S117" i="30"/>
  <c r="X117" i="30" a="1"/>
  <c r="X117" i="30" s="1"/>
  <c r="Y117" i="30" a="1"/>
  <c r="Y117" i="30" s="1"/>
  <c r="Y115" i="29" a="1"/>
  <c r="Y115" i="29" s="1"/>
  <c r="S115" i="29"/>
  <c r="N119" i="28"/>
  <c r="O119" i="28" s="1"/>
  <c r="P119" i="28" s="1"/>
  <c r="Q119" i="28" s="1"/>
  <c r="R119" i="28" s="1"/>
  <c r="V119" i="28"/>
  <c r="X118" i="28" a="1"/>
  <c r="X118" i="28" s="1"/>
  <c r="Y118" i="28" a="1"/>
  <c r="Y118" i="28" s="1"/>
  <c r="W118" i="28" a="1"/>
  <c r="W118" i="28" s="1"/>
  <c r="S115" i="27"/>
  <c r="W115" i="27" a="1"/>
  <c r="W115" i="27" s="1"/>
  <c r="Y115" i="27" a="1"/>
  <c r="Y115" i="27" s="1"/>
  <c r="W115" i="26" a="1"/>
  <c r="W115" i="26" s="1"/>
  <c r="Y115" i="26" a="1"/>
  <c r="Y115" i="26" s="1"/>
  <c r="X115" i="26" a="1"/>
  <c r="X115" i="26" s="1"/>
  <c r="S115" i="26"/>
  <c r="V120" i="25"/>
  <c r="M121" i="25"/>
  <c r="Y119" i="25" a="1"/>
  <c r="Y119" i="25" s="1"/>
  <c r="W119" i="25" a="1"/>
  <c r="W119" i="25" s="1"/>
  <c r="X119" i="25" a="1"/>
  <c r="X119" i="25" s="1"/>
  <c r="S121" i="24"/>
  <c r="Y121" i="24" a="1"/>
  <c r="Y121" i="24" s="1"/>
  <c r="V118" i="23"/>
  <c r="M119" i="23"/>
  <c r="Y117" i="23" a="1"/>
  <c r="Y117" i="23" s="1"/>
  <c r="W117" i="23" a="1"/>
  <c r="W117" i="23" s="1"/>
  <c r="M119" i="39" l="1"/>
  <c r="V118" i="39"/>
  <c r="V117" i="38"/>
  <c r="N117" i="38"/>
  <c r="O117" i="38" s="1"/>
  <c r="P117" i="38" s="1"/>
  <c r="Q117" i="38" s="1"/>
  <c r="R117" i="38" s="1"/>
  <c r="X116" i="38" a="1"/>
  <c r="X116" i="38" s="1"/>
  <c r="W116" i="38" a="1"/>
  <c r="W116" i="38" s="1"/>
  <c r="Y116" i="38" a="1"/>
  <c r="Y116" i="38" s="1"/>
  <c r="S117" i="37"/>
  <c r="V122" i="36"/>
  <c r="M123" i="36"/>
  <c r="Y121" i="36" a="1"/>
  <c r="Y121" i="36" s="1"/>
  <c r="X121" i="36" a="1"/>
  <c r="X121" i="36" s="1"/>
  <c r="M121" i="35"/>
  <c r="V120" i="35"/>
  <c r="W119" i="35" a="1"/>
  <c r="W119" i="35" s="1"/>
  <c r="Y119" i="35" a="1"/>
  <c r="Y119" i="35" s="1"/>
  <c r="V120" i="34"/>
  <c r="M121" i="34"/>
  <c r="Y119" i="34" a="1"/>
  <c r="Y119" i="34" s="1"/>
  <c r="W119" i="34" a="1"/>
  <c r="W119" i="34" s="1"/>
  <c r="W115" i="33" a="1"/>
  <c r="W115" i="33" s="1"/>
  <c r="X115" i="33" a="1"/>
  <c r="X115" i="33" s="1"/>
  <c r="S115" i="33"/>
  <c r="W114" i="32" a="1"/>
  <c r="W114" i="32" s="1"/>
  <c r="X114" i="32" a="1"/>
  <c r="X114" i="32" s="1"/>
  <c r="Y114" i="32" a="1"/>
  <c r="Y114" i="32" s="1"/>
  <c r="N115" i="32"/>
  <c r="O115" i="32" s="1"/>
  <c r="P115" i="32" s="1"/>
  <c r="Q115" i="32" s="1"/>
  <c r="R115" i="32" s="1"/>
  <c r="V115" i="32"/>
  <c r="V116" i="31"/>
  <c r="M117" i="31"/>
  <c r="Y115" i="31" a="1"/>
  <c r="Y115" i="31" s="1"/>
  <c r="W115" i="31" a="1"/>
  <c r="W115" i="31" s="1"/>
  <c r="M119" i="30"/>
  <c r="V118" i="30"/>
  <c r="W117" i="30" a="1"/>
  <c r="W117" i="30" s="1"/>
  <c r="M117" i="29"/>
  <c r="V116" i="29"/>
  <c r="X115" i="29" a="1"/>
  <c r="X115" i="29" s="1"/>
  <c r="W115" i="29" a="1"/>
  <c r="W115" i="29" s="1"/>
  <c r="S119" i="28"/>
  <c r="M117" i="27"/>
  <c r="V116" i="27"/>
  <c r="X115" i="27" a="1"/>
  <c r="X115" i="27" s="1"/>
  <c r="M117" i="26"/>
  <c r="V116" i="26"/>
  <c r="V121" i="25"/>
  <c r="N121" i="25"/>
  <c r="O121" i="25" s="1"/>
  <c r="P121" i="25" s="1"/>
  <c r="Q121" i="25" s="1"/>
  <c r="R121" i="25" s="1"/>
  <c r="W120" i="25" a="1"/>
  <c r="W120" i="25" s="1"/>
  <c r="X120" i="25" a="1"/>
  <c r="X120" i="25" s="1"/>
  <c r="Y120" i="25" a="1"/>
  <c r="Y120" i="25" s="1"/>
  <c r="M123" i="24"/>
  <c r="V122" i="24"/>
  <c r="X121" i="24" a="1"/>
  <c r="X121" i="24" s="1"/>
  <c r="W121" i="24" a="1"/>
  <c r="W121" i="24" s="1"/>
  <c r="N119" i="23"/>
  <c r="O119" i="23" s="1"/>
  <c r="P119" i="23" s="1"/>
  <c r="Q119" i="23" s="1"/>
  <c r="R119" i="23" s="1"/>
  <c r="V119" i="23"/>
  <c r="W118" i="23" a="1"/>
  <c r="W118" i="23" s="1"/>
  <c r="Y118" i="23" a="1"/>
  <c r="Y118" i="23" s="1"/>
  <c r="X118" i="23" a="1"/>
  <c r="X118" i="23" s="1"/>
  <c r="Y118" i="39" l="1" a="1"/>
  <c r="Y118" i="39" s="1"/>
  <c r="X118" i="39" a="1"/>
  <c r="X118" i="39" s="1"/>
  <c r="W118" i="39" a="1"/>
  <c r="W118" i="39" s="1"/>
  <c r="V119" i="39"/>
  <c r="N119" i="39"/>
  <c r="O119" i="39" s="1"/>
  <c r="P119" i="39" s="1"/>
  <c r="Q119" i="39" s="1"/>
  <c r="R119" i="39" s="1"/>
  <c r="X117" i="38" a="1"/>
  <c r="X117" i="38" s="1"/>
  <c r="S117" i="38"/>
  <c r="W117" i="38" a="1"/>
  <c r="W117" i="38" s="1"/>
  <c r="V118" i="37"/>
  <c r="M119" i="37"/>
  <c r="X117" i="37" a="1"/>
  <c r="X117" i="37" s="1"/>
  <c r="Y117" i="37" a="1"/>
  <c r="Y117" i="37" s="1"/>
  <c r="W117" i="37" a="1"/>
  <c r="W117" i="37" s="1"/>
  <c r="N123" i="36"/>
  <c r="O123" i="36" s="1"/>
  <c r="P123" i="36" s="1"/>
  <c r="Q123" i="36" s="1"/>
  <c r="R123" i="36" s="1"/>
  <c r="V123" i="36"/>
  <c r="W122" i="36" a="1"/>
  <c r="W122" i="36" s="1"/>
  <c r="Y122" i="36" a="1"/>
  <c r="Y122" i="36" s="1"/>
  <c r="X122" i="36" a="1"/>
  <c r="X122" i="36" s="1"/>
  <c r="Y120" i="35" a="1"/>
  <c r="Y120" i="35" s="1"/>
  <c r="X120" i="35" a="1"/>
  <c r="X120" i="35" s="1"/>
  <c r="W120" i="35" a="1"/>
  <c r="W120" i="35" s="1"/>
  <c r="N121" i="35"/>
  <c r="O121" i="35" s="1"/>
  <c r="P121" i="35" s="1"/>
  <c r="Q121" i="35" s="1"/>
  <c r="R121" i="35" s="1"/>
  <c r="V121" i="35"/>
  <c r="V121" i="34"/>
  <c r="N121" i="34"/>
  <c r="O121" i="34" s="1"/>
  <c r="P121" i="34" s="1"/>
  <c r="Q121" i="34" s="1"/>
  <c r="R121" i="34" s="1"/>
  <c r="W120" i="34" a="1"/>
  <c r="W120" i="34" s="1"/>
  <c r="Y120" i="34" a="1"/>
  <c r="Y120" i="34" s="1"/>
  <c r="X120" i="34" a="1"/>
  <c r="X120" i="34" s="1"/>
  <c r="V116" i="33"/>
  <c r="M117" i="33"/>
  <c r="Y115" i="33" a="1"/>
  <c r="Y115" i="33" s="1"/>
  <c r="S115" i="32"/>
  <c r="X115" i="32" a="1"/>
  <c r="X115" i="32" s="1"/>
  <c r="W115" i="32" a="1"/>
  <c r="W115" i="32" s="1"/>
  <c r="N117" i="31"/>
  <c r="O117" i="31" s="1"/>
  <c r="P117" i="31" s="1"/>
  <c r="Q117" i="31" s="1"/>
  <c r="R117" i="31" s="1"/>
  <c r="V117" i="31"/>
  <c r="X116" i="31" a="1"/>
  <c r="X116" i="31" s="1"/>
  <c r="W116" i="31" a="1"/>
  <c r="W116" i="31" s="1"/>
  <c r="Y116" i="31" a="1"/>
  <c r="Y116" i="31" s="1"/>
  <c r="W118" i="30" a="1"/>
  <c r="W118" i="30" s="1"/>
  <c r="Y118" i="30" a="1"/>
  <c r="Y118" i="30" s="1"/>
  <c r="X118" i="30" a="1"/>
  <c r="X118" i="30" s="1"/>
  <c r="N119" i="30"/>
  <c r="O119" i="30" s="1"/>
  <c r="P119" i="30" s="1"/>
  <c r="Q119" i="30" s="1"/>
  <c r="R119" i="30" s="1"/>
  <c r="V119" i="30"/>
  <c r="X116" i="29" a="1"/>
  <c r="X116" i="29" s="1"/>
  <c r="W116" i="29" a="1"/>
  <c r="W116" i="29" s="1"/>
  <c r="Y116" i="29" a="1"/>
  <c r="Y116" i="29" s="1"/>
  <c r="N117" i="29"/>
  <c r="O117" i="29" s="1"/>
  <c r="P117" i="29" s="1"/>
  <c r="Q117" i="29" s="1"/>
  <c r="R117" i="29" s="1"/>
  <c r="V117" i="29"/>
  <c r="M121" i="28"/>
  <c r="V120" i="28"/>
  <c r="W119" i="28" a="1"/>
  <c r="W119" i="28" s="1"/>
  <c r="Y119" i="28" a="1"/>
  <c r="Y119" i="28" s="1"/>
  <c r="X119" i="28" a="1"/>
  <c r="X119" i="28" s="1"/>
  <c r="X116" i="27" a="1"/>
  <c r="X116" i="27" s="1"/>
  <c r="Y116" i="27" a="1"/>
  <c r="Y116" i="27" s="1"/>
  <c r="W116" i="27" a="1"/>
  <c r="W116" i="27" s="1"/>
  <c r="V117" i="27"/>
  <c r="N117" i="27"/>
  <c r="O117" i="27" s="1"/>
  <c r="P117" i="27" s="1"/>
  <c r="Q117" i="27" s="1"/>
  <c r="R117" i="27" s="1"/>
  <c r="W116" i="26" a="1"/>
  <c r="W116" i="26" s="1"/>
  <c r="Y116" i="26" a="1"/>
  <c r="Y116" i="26" s="1"/>
  <c r="X116" i="26" a="1"/>
  <c r="X116" i="26" s="1"/>
  <c r="V117" i="26"/>
  <c r="N117" i="26"/>
  <c r="O117" i="26" s="1"/>
  <c r="P117" i="26" s="1"/>
  <c r="Q117" i="26" s="1"/>
  <c r="R117" i="26" s="1"/>
  <c r="S121" i="25"/>
  <c r="Y121" i="25" a="1"/>
  <c r="Y121" i="25" s="1"/>
  <c r="W122" i="24" a="1"/>
  <c r="W122" i="24" s="1"/>
  <c r="Y122" i="24" a="1"/>
  <c r="Y122" i="24" s="1"/>
  <c r="X122" i="24" a="1"/>
  <c r="X122" i="24" s="1"/>
  <c r="N123" i="24"/>
  <c r="O123" i="24" s="1"/>
  <c r="P123" i="24" s="1"/>
  <c r="Q123" i="24" s="1"/>
  <c r="R123" i="24" s="1"/>
  <c r="V123" i="24"/>
  <c r="S119" i="23"/>
  <c r="S119" i="39" l="1"/>
  <c r="X119" i="39" a="1"/>
  <c r="X119" i="39" s="1"/>
  <c r="Y119" i="39" a="1"/>
  <c r="Y119" i="39" s="1"/>
  <c r="M119" i="38"/>
  <c r="V118" i="38"/>
  <c r="Y117" i="38" a="1"/>
  <c r="Y117" i="38" s="1"/>
  <c r="V119" i="37"/>
  <c r="N119" i="37"/>
  <c r="O119" i="37" s="1"/>
  <c r="P119" i="37" s="1"/>
  <c r="Q119" i="37" s="1"/>
  <c r="R119" i="37" s="1"/>
  <c r="W118" i="37" a="1"/>
  <c r="W118" i="37" s="1"/>
  <c r="Y118" i="37" a="1"/>
  <c r="Y118" i="37" s="1"/>
  <c r="X118" i="37" a="1"/>
  <c r="X118" i="37" s="1"/>
  <c r="S123" i="36"/>
  <c r="X123" i="36" a="1"/>
  <c r="X123" i="36" s="1"/>
  <c r="W123" i="36" a="1"/>
  <c r="W123" i="36" s="1"/>
  <c r="X121" i="35" a="1"/>
  <c r="X121" i="35" s="1"/>
  <c r="S121" i="35"/>
  <c r="S121" i="34"/>
  <c r="V117" i="33"/>
  <c r="N117" i="33"/>
  <c r="O117" i="33" s="1"/>
  <c r="P117" i="33" s="1"/>
  <c r="Q117" i="33" s="1"/>
  <c r="R117" i="33" s="1"/>
  <c r="W116" i="33" a="1"/>
  <c r="W116" i="33" s="1"/>
  <c r="X116" i="33" a="1"/>
  <c r="X116" i="33" s="1"/>
  <c r="Y116" i="33" a="1"/>
  <c r="Y116" i="33" s="1"/>
  <c r="V116" i="32"/>
  <c r="M117" i="32"/>
  <c r="Y115" i="32" a="1"/>
  <c r="Y115" i="32" s="1"/>
  <c r="S117" i="31"/>
  <c r="X117" i="31" a="1"/>
  <c r="X117" i="31" s="1"/>
  <c r="Y117" i="31" a="1"/>
  <c r="Y117" i="31" s="1"/>
  <c r="S119" i="30"/>
  <c r="Y117" i="29" a="1"/>
  <c r="Y117" i="29" s="1"/>
  <c r="X117" i="29" a="1"/>
  <c r="X117" i="29" s="1"/>
  <c r="S117" i="29"/>
  <c r="Y120" i="28" a="1"/>
  <c r="Y120" i="28" s="1"/>
  <c r="X120" i="28" a="1"/>
  <c r="X120" i="28" s="1"/>
  <c r="W120" i="28" a="1"/>
  <c r="W120" i="28" s="1"/>
  <c r="N121" i="28"/>
  <c r="O121" i="28" s="1"/>
  <c r="P121" i="28" s="1"/>
  <c r="Q121" i="28" s="1"/>
  <c r="R121" i="28" s="1"/>
  <c r="V121" i="28"/>
  <c r="S117" i="27"/>
  <c r="X117" i="27" a="1"/>
  <c r="X117" i="27" s="1"/>
  <c r="Y117" i="27" a="1"/>
  <c r="Y117" i="27" s="1"/>
  <c r="S117" i="26"/>
  <c r="X117" i="26" a="1"/>
  <c r="X117" i="26" s="1"/>
  <c r="V122" i="25"/>
  <c r="M123" i="25"/>
  <c r="X121" i="25" a="1"/>
  <c r="X121" i="25" s="1"/>
  <c r="W121" i="25" a="1"/>
  <c r="W121" i="25" s="1"/>
  <c r="S123" i="24"/>
  <c r="M121" i="23"/>
  <c r="V120" i="23"/>
  <c r="Y119" i="23" a="1"/>
  <c r="Y119" i="23" s="1"/>
  <c r="X119" i="23" a="1"/>
  <c r="X119" i="23" s="1"/>
  <c r="W119" i="23" a="1"/>
  <c r="W119" i="23" s="1"/>
  <c r="V120" i="39" l="1"/>
  <c r="M121" i="39"/>
  <c r="W119" i="39" a="1"/>
  <c r="W119" i="39" s="1"/>
  <c r="Y118" i="38" a="1"/>
  <c r="Y118" i="38" s="1"/>
  <c r="X118" i="38" a="1"/>
  <c r="X118" i="38" s="1"/>
  <c r="W118" i="38" a="1"/>
  <c r="W118" i="38" s="1"/>
  <c r="N119" i="38"/>
  <c r="O119" i="38" s="1"/>
  <c r="P119" i="38" s="1"/>
  <c r="Q119" i="38" s="1"/>
  <c r="R119" i="38" s="1"/>
  <c r="V119" i="38"/>
  <c r="S119" i="37"/>
  <c r="X119" i="37" s="1" a="1"/>
  <c r="X119" i="37" s="1"/>
  <c r="V124" i="36"/>
  <c r="M125" i="36"/>
  <c r="Y123" i="36" a="1"/>
  <c r="Y123" i="36" s="1"/>
  <c r="V122" i="35"/>
  <c r="M123" i="35"/>
  <c r="W121" i="35" a="1"/>
  <c r="W121" i="35" s="1"/>
  <c r="Y121" i="35" a="1"/>
  <c r="Y121" i="35" s="1"/>
  <c r="V122" i="34"/>
  <c r="M123" i="34"/>
  <c r="X121" i="34" a="1"/>
  <c r="X121" i="34" s="1"/>
  <c r="Y121" i="34" a="1"/>
  <c r="Y121" i="34" s="1"/>
  <c r="W121" i="34" a="1"/>
  <c r="W121" i="34" s="1"/>
  <c r="S117" i="33"/>
  <c r="N117" i="32"/>
  <c r="O117" i="32" s="1"/>
  <c r="P117" i="32" s="1"/>
  <c r="Q117" i="32" s="1"/>
  <c r="R117" i="32" s="1"/>
  <c r="V117" i="32"/>
  <c r="Y116" i="32" a="1"/>
  <c r="Y116" i="32" s="1"/>
  <c r="W116" i="32" a="1"/>
  <c r="W116" i="32" s="1"/>
  <c r="X116" i="32" a="1"/>
  <c r="X116" i="32" s="1"/>
  <c r="M119" i="31"/>
  <c r="V118" i="31"/>
  <c r="W117" i="31" a="1"/>
  <c r="W117" i="31" s="1"/>
  <c r="M121" i="30"/>
  <c r="V120" i="30"/>
  <c r="Y119" i="30" a="1"/>
  <c r="Y119" i="30" s="1"/>
  <c r="W119" i="30" a="1"/>
  <c r="W119" i="30" s="1"/>
  <c r="X119" i="30" a="1"/>
  <c r="X119" i="30" s="1"/>
  <c r="M119" i="29"/>
  <c r="V118" i="29"/>
  <c r="W117" i="29" a="1"/>
  <c r="W117" i="29" s="1"/>
  <c r="Y121" i="28" a="1"/>
  <c r="Y121" i="28" s="1"/>
  <c r="S121" i="28"/>
  <c r="X121" i="28" a="1"/>
  <c r="X121" i="28" s="1"/>
  <c r="V118" i="27"/>
  <c r="M119" i="27"/>
  <c r="W117" i="27" a="1"/>
  <c r="W117" i="27" s="1"/>
  <c r="M119" i="26"/>
  <c r="V118" i="26"/>
  <c r="W117" i="26" a="1"/>
  <c r="W117" i="26" s="1"/>
  <c r="Y117" i="26" a="1"/>
  <c r="Y117" i="26" s="1"/>
  <c r="N123" i="25"/>
  <c r="O123" i="25" s="1"/>
  <c r="P123" i="25" s="1"/>
  <c r="Q123" i="25" s="1"/>
  <c r="R123" i="25" s="1"/>
  <c r="V123" i="25"/>
  <c r="Y122" i="25" a="1"/>
  <c r="Y122" i="25" s="1"/>
  <c r="W122" i="25" a="1"/>
  <c r="W122" i="25" s="1"/>
  <c r="X122" i="25" a="1"/>
  <c r="X122" i="25" s="1"/>
  <c r="M125" i="24"/>
  <c r="V124" i="24"/>
  <c r="W123" i="24" a="1"/>
  <c r="W123" i="24" s="1"/>
  <c r="X123" i="24" a="1"/>
  <c r="X123" i="24" s="1"/>
  <c r="Y123" i="24" a="1"/>
  <c r="Y123" i="24" s="1"/>
  <c r="W120" i="23" a="1"/>
  <c r="W120" i="23" s="1"/>
  <c r="Y120" i="23" a="1"/>
  <c r="Y120" i="23" s="1"/>
  <c r="X120" i="23" a="1"/>
  <c r="X120" i="23" s="1"/>
  <c r="V121" i="23"/>
  <c r="N121" i="23"/>
  <c r="O121" i="23" s="1"/>
  <c r="P121" i="23" s="1"/>
  <c r="Q121" i="23" s="1"/>
  <c r="R121" i="23" s="1"/>
  <c r="V121" i="39" l="1"/>
  <c r="N121" i="39"/>
  <c r="O121" i="39" s="1"/>
  <c r="P121" i="39" s="1"/>
  <c r="Q121" i="39" s="1"/>
  <c r="R121" i="39" s="1"/>
  <c r="X120" i="39" a="1"/>
  <c r="X120" i="39" s="1"/>
  <c r="W120" i="39" a="1"/>
  <c r="W120" i="39" s="1"/>
  <c r="Y120" i="39" a="1"/>
  <c r="Y120" i="39" s="1"/>
  <c r="S119" i="38"/>
  <c r="X119" i="38" a="1"/>
  <c r="X119" i="38" s="1"/>
  <c r="Y119" i="37" a="1"/>
  <c r="Y119" i="37" s="1"/>
  <c r="V120" i="37"/>
  <c r="M121" i="37"/>
  <c r="W119" i="37" a="1"/>
  <c r="W119" i="37" s="1"/>
  <c r="N125" i="36"/>
  <c r="O125" i="36" s="1"/>
  <c r="P125" i="36" s="1"/>
  <c r="Q125" i="36" s="1"/>
  <c r="R125" i="36" s="1"/>
  <c r="V125" i="36"/>
  <c r="W124" i="36" a="1"/>
  <c r="W124" i="36" s="1"/>
  <c r="X124" i="36" a="1"/>
  <c r="X124" i="36" s="1"/>
  <c r="Y124" i="36" a="1"/>
  <c r="Y124" i="36" s="1"/>
  <c r="W122" i="35" a="1"/>
  <c r="W122" i="35" s="1"/>
  <c r="Y122" i="35" a="1"/>
  <c r="Y122" i="35" s="1"/>
  <c r="X122" i="35" a="1"/>
  <c r="X122" i="35" s="1"/>
  <c r="V123" i="35"/>
  <c r="N123" i="35"/>
  <c r="O123" i="35" s="1"/>
  <c r="P123" i="35" s="1"/>
  <c r="Q123" i="35" s="1"/>
  <c r="R123" i="35" s="1"/>
  <c r="N123" i="34"/>
  <c r="O123" i="34" s="1"/>
  <c r="P123" i="34" s="1"/>
  <c r="Q123" i="34" s="1"/>
  <c r="R123" i="34" s="1"/>
  <c r="V123" i="34"/>
  <c r="X122" i="34" a="1"/>
  <c r="X122" i="34" s="1"/>
  <c r="W122" i="34" a="1"/>
  <c r="W122" i="34" s="1"/>
  <c r="Y122" i="34" a="1"/>
  <c r="Y122" i="34" s="1"/>
  <c r="V118" i="33"/>
  <c r="M119" i="33"/>
  <c r="Y117" i="33" a="1"/>
  <c r="Y117" i="33" s="1"/>
  <c r="X117" i="33" a="1"/>
  <c r="X117" i="33" s="1"/>
  <c r="W117" i="33" a="1"/>
  <c r="W117" i="33" s="1"/>
  <c r="S117" i="32"/>
  <c r="W118" i="31" a="1"/>
  <c r="W118" i="31" s="1"/>
  <c r="Y118" i="31" a="1"/>
  <c r="Y118" i="31" s="1"/>
  <c r="X118" i="31" a="1"/>
  <c r="X118" i="31" s="1"/>
  <c r="V119" i="31"/>
  <c r="N119" i="31"/>
  <c r="O119" i="31" s="1"/>
  <c r="P119" i="31" s="1"/>
  <c r="Q119" i="31" s="1"/>
  <c r="R119" i="31" s="1"/>
  <c r="Y120" i="30" a="1"/>
  <c r="Y120" i="30" s="1"/>
  <c r="X120" i="30" a="1"/>
  <c r="X120" i="30" s="1"/>
  <c r="W120" i="30" a="1"/>
  <c r="W120" i="30" s="1"/>
  <c r="V121" i="30"/>
  <c r="N121" i="30"/>
  <c r="O121" i="30" s="1"/>
  <c r="P121" i="30" s="1"/>
  <c r="Q121" i="30" s="1"/>
  <c r="R121" i="30" s="1"/>
  <c r="Y118" i="29" a="1"/>
  <c r="Y118" i="29" s="1"/>
  <c r="X118" i="29" a="1"/>
  <c r="X118" i="29" s="1"/>
  <c r="W118" i="29" a="1"/>
  <c r="W118" i="29" s="1"/>
  <c r="N119" i="29"/>
  <c r="O119" i="29" s="1"/>
  <c r="P119" i="29" s="1"/>
  <c r="Q119" i="29" s="1"/>
  <c r="R119" i="29" s="1"/>
  <c r="V119" i="29"/>
  <c r="M123" i="28"/>
  <c r="V122" i="28"/>
  <c r="W121" i="28" a="1"/>
  <c r="W121" i="28" s="1"/>
  <c r="V119" i="27"/>
  <c r="N119" i="27"/>
  <c r="O119" i="27" s="1"/>
  <c r="P119" i="27" s="1"/>
  <c r="Q119" i="27" s="1"/>
  <c r="R119" i="27" s="1"/>
  <c r="Y118" i="27" a="1"/>
  <c r="Y118" i="27" s="1"/>
  <c r="X118" i="27" a="1"/>
  <c r="X118" i="27" s="1"/>
  <c r="W118" i="27" a="1"/>
  <c r="W118" i="27" s="1"/>
  <c r="X118" i="26" a="1"/>
  <c r="X118" i="26" s="1"/>
  <c r="W118" i="26" a="1"/>
  <c r="W118" i="26" s="1"/>
  <c r="Y118" i="26" a="1"/>
  <c r="Y118" i="26" s="1"/>
  <c r="V119" i="26"/>
  <c r="N119" i="26"/>
  <c r="O119" i="26" s="1"/>
  <c r="P119" i="26" s="1"/>
  <c r="Q119" i="26" s="1"/>
  <c r="R119" i="26" s="1"/>
  <c r="S123" i="25"/>
  <c r="X124" i="24" a="1"/>
  <c r="X124" i="24" s="1"/>
  <c r="Y124" i="24" a="1"/>
  <c r="Y124" i="24" s="1"/>
  <c r="W124" i="24" a="1"/>
  <c r="W124" i="24" s="1"/>
  <c r="V125" i="24"/>
  <c r="N125" i="24"/>
  <c r="O125" i="24" s="1"/>
  <c r="P125" i="24" s="1"/>
  <c r="Q125" i="24" s="1"/>
  <c r="R125" i="24" s="1"/>
  <c r="S121" i="23"/>
  <c r="W121" i="23" a="1"/>
  <c r="W121" i="23" s="1"/>
  <c r="S121" i="39" l="1"/>
  <c r="Y121" i="39" a="1"/>
  <c r="Y121" i="39" s="1"/>
  <c r="M121" i="38"/>
  <c r="V120" i="38"/>
  <c r="W119" i="38" a="1"/>
  <c r="W119" i="38" s="1"/>
  <c r="Y119" i="38" a="1"/>
  <c r="Y119" i="38" s="1"/>
  <c r="V121" i="37"/>
  <c r="N121" i="37"/>
  <c r="O121" i="37" s="1"/>
  <c r="P121" i="37" s="1"/>
  <c r="Q121" i="37" s="1"/>
  <c r="R121" i="37" s="1"/>
  <c r="Y120" i="37" a="1"/>
  <c r="Y120" i="37" s="1"/>
  <c r="X120" i="37" a="1"/>
  <c r="X120" i="37" s="1"/>
  <c r="W120" i="37" a="1"/>
  <c r="W120" i="37" s="1"/>
  <c r="S125" i="36"/>
  <c r="X125" i="36" s="1" a="1"/>
  <c r="X125" i="36" s="1"/>
  <c r="W125" i="36" a="1"/>
  <c r="W125" i="36" s="1"/>
  <c r="S123" i="35"/>
  <c r="S123" i="34"/>
  <c r="X123" i="34" a="1"/>
  <c r="X123" i="34" s="1"/>
  <c r="Y123" i="34" a="1"/>
  <c r="Y123" i="34" s="1"/>
  <c r="V119" i="33"/>
  <c r="N119" i="33"/>
  <c r="O119" i="33" s="1"/>
  <c r="P119" i="33" s="1"/>
  <c r="Q119" i="33" s="1"/>
  <c r="R119" i="33" s="1"/>
  <c r="X118" i="33" a="1"/>
  <c r="X118" i="33" s="1"/>
  <c r="W118" i="33" a="1"/>
  <c r="W118" i="33" s="1"/>
  <c r="Y118" i="33" a="1"/>
  <c r="Y118" i="33" s="1"/>
  <c r="M119" i="32"/>
  <c r="V118" i="32"/>
  <c r="W117" i="32" a="1"/>
  <c r="W117" i="32" s="1"/>
  <c r="Y117" i="32" a="1"/>
  <c r="Y117" i="32" s="1"/>
  <c r="X117" i="32" a="1"/>
  <c r="X117" i="32" s="1"/>
  <c r="S119" i="31"/>
  <c r="X119" i="31" a="1"/>
  <c r="X119" i="31" s="1"/>
  <c r="Y119" i="31" a="1"/>
  <c r="Y119" i="31" s="1"/>
  <c r="W119" i="31" a="1"/>
  <c r="W119" i="31" s="1"/>
  <c r="W121" i="30" a="1"/>
  <c r="W121" i="30" s="1"/>
  <c r="S121" i="30"/>
  <c r="X121" i="30" s="1" a="1"/>
  <c r="X121" i="30" s="1"/>
  <c r="S119" i="29"/>
  <c r="Y122" i="28" a="1"/>
  <c r="Y122" i="28" s="1"/>
  <c r="X122" i="28" a="1"/>
  <c r="X122" i="28" s="1"/>
  <c r="W122" i="28" a="1"/>
  <c r="W122" i="28" s="1"/>
  <c r="V123" i="28"/>
  <c r="N123" i="28"/>
  <c r="O123" i="28" s="1"/>
  <c r="P123" i="28" s="1"/>
  <c r="Q123" i="28" s="1"/>
  <c r="R123" i="28" s="1"/>
  <c r="S119" i="27"/>
  <c r="X119" i="27" a="1"/>
  <c r="X119" i="27" s="1"/>
  <c r="Y119" i="27" a="1"/>
  <c r="Y119" i="27" s="1"/>
  <c r="S119" i="26"/>
  <c r="X119" i="26" a="1"/>
  <c r="X119" i="26" s="1"/>
  <c r="V124" i="25"/>
  <c r="M125" i="25"/>
  <c r="Y123" i="25" a="1"/>
  <c r="Y123" i="25" s="1"/>
  <c r="W123" i="25" a="1"/>
  <c r="W123" i="25" s="1"/>
  <c r="X123" i="25" a="1"/>
  <c r="X123" i="25" s="1"/>
  <c r="S125" i="24"/>
  <c r="W125" i="24" a="1"/>
  <c r="W125" i="24" s="1"/>
  <c r="M123" i="23"/>
  <c r="V122" i="23"/>
  <c r="X121" i="23" a="1"/>
  <c r="X121" i="23" s="1"/>
  <c r="Y121" i="23" a="1"/>
  <c r="Y121" i="23" s="1"/>
  <c r="V122" i="39" l="1"/>
  <c r="M123" i="39"/>
  <c r="X121" i="39" a="1"/>
  <c r="X121" i="39" s="1"/>
  <c r="W121" i="39" a="1"/>
  <c r="W121" i="39" s="1"/>
  <c r="Y120" i="38" a="1"/>
  <c r="Y120" i="38" s="1"/>
  <c r="X120" i="38" a="1"/>
  <c r="X120" i="38" s="1"/>
  <c r="W120" i="38" a="1"/>
  <c r="W120" i="38" s="1"/>
  <c r="N121" i="38"/>
  <c r="O121" i="38" s="1"/>
  <c r="P121" i="38" s="1"/>
  <c r="Q121" i="38" s="1"/>
  <c r="R121" i="38" s="1"/>
  <c r="V121" i="38"/>
  <c r="S121" i="37"/>
  <c r="X121" i="37" s="1" a="1"/>
  <c r="X121" i="37" s="1"/>
  <c r="Y121" i="37" a="1"/>
  <c r="Y121" i="37" s="1"/>
  <c r="V126" i="36"/>
  <c r="M127" i="36"/>
  <c r="Y125" i="36" a="1"/>
  <c r="Y125" i="36" s="1"/>
  <c r="M125" i="35"/>
  <c r="V124" i="35"/>
  <c r="W123" i="35" a="1"/>
  <c r="W123" i="35" s="1"/>
  <c r="X123" i="35" a="1"/>
  <c r="X123" i="35" s="1"/>
  <c r="Y123" i="35" a="1"/>
  <c r="Y123" i="35" s="1"/>
  <c r="M125" i="34"/>
  <c r="V124" i="34"/>
  <c r="W123" i="34" a="1"/>
  <c r="W123" i="34" s="1"/>
  <c r="S119" i="33"/>
  <c r="Y119" i="33" a="1"/>
  <c r="Y119" i="33" s="1"/>
  <c r="Y118" i="32" a="1"/>
  <c r="Y118" i="32" s="1"/>
  <c r="W118" i="32" a="1"/>
  <c r="W118" i="32" s="1"/>
  <c r="X118" i="32" a="1"/>
  <c r="X118" i="32" s="1"/>
  <c r="N119" i="32"/>
  <c r="O119" i="32" s="1"/>
  <c r="P119" i="32" s="1"/>
  <c r="Q119" i="32" s="1"/>
  <c r="R119" i="32" s="1"/>
  <c r="V119" i="32"/>
  <c r="V120" i="31"/>
  <c r="M121" i="31"/>
  <c r="V122" i="30"/>
  <c r="M123" i="30"/>
  <c r="Y121" i="30" a="1"/>
  <c r="Y121" i="30" s="1"/>
  <c r="M121" i="29"/>
  <c r="V120" i="29"/>
  <c r="Y119" i="29" a="1"/>
  <c r="Y119" i="29" s="1"/>
  <c r="W119" i="29" a="1"/>
  <c r="W119" i="29" s="1"/>
  <c r="X119" i="29" a="1"/>
  <c r="X119" i="29" s="1"/>
  <c r="S123" i="28"/>
  <c r="X123" i="28" a="1"/>
  <c r="X123" i="28" s="1"/>
  <c r="Y123" i="28" a="1"/>
  <c r="Y123" i="28" s="1"/>
  <c r="V120" i="27"/>
  <c r="M121" i="27"/>
  <c r="W119" i="27" a="1"/>
  <c r="W119" i="27" s="1"/>
  <c r="M121" i="26"/>
  <c r="V120" i="26"/>
  <c r="W119" i="26" a="1"/>
  <c r="W119" i="26" s="1"/>
  <c r="Y119" i="26" a="1"/>
  <c r="Y119" i="26" s="1"/>
  <c r="N125" i="25"/>
  <c r="O125" i="25" s="1"/>
  <c r="P125" i="25" s="1"/>
  <c r="Q125" i="25" s="1"/>
  <c r="R125" i="25" s="1"/>
  <c r="V125" i="25"/>
  <c r="Y124" i="25" a="1"/>
  <c r="Y124" i="25" s="1"/>
  <c r="X124" i="25" a="1"/>
  <c r="X124" i="25" s="1"/>
  <c r="W124" i="25" a="1"/>
  <c r="W124" i="25" s="1"/>
  <c r="M127" i="24"/>
  <c r="V126" i="24"/>
  <c r="Y125" i="24" a="1"/>
  <c r="Y125" i="24" s="1"/>
  <c r="X125" i="24" a="1"/>
  <c r="X125" i="24" s="1"/>
  <c r="Y122" i="23" a="1"/>
  <c r="Y122" i="23" s="1"/>
  <c r="X122" i="23" a="1"/>
  <c r="X122" i="23" s="1"/>
  <c r="W122" i="23" a="1"/>
  <c r="W122" i="23" s="1"/>
  <c r="N123" i="23"/>
  <c r="O123" i="23" s="1"/>
  <c r="P123" i="23" s="1"/>
  <c r="Q123" i="23" s="1"/>
  <c r="R123" i="23" s="1"/>
  <c r="V123" i="23"/>
  <c r="N123" i="39" l="1"/>
  <c r="O123" i="39" s="1"/>
  <c r="P123" i="39" s="1"/>
  <c r="Q123" i="39" s="1"/>
  <c r="R123" i="39" s="1"/>
  <c r="V123" i="39"/>
  <c r="W122" i="39" a="1"/>
  <c r="W122" i="39" s="1"/>
  <c r="Y122" i="39" a="1"/>
  <c r="Y122" i="39" s="1"/>
  <c r="X122" i="39" a="1"/>
  <c r="X122" i="39" s="1"/>
  <c r="S121" i="38"/>
  <c r="X121" i="38" a="1"/>
  <c r="X121" i="38" s="1"/>
  <c r="W121" i="37" a="1"/>
  <c r="W121" i="37" s="1"/>
  <c r="V122" i="37"/>
  <c r="M123" i="37"/>
  <c r="N127" i="36"/>
  <c r="O127" i="36" s="1"/>
  <c r="P127" i="36" s="1"/>
  <c r="Q127" i="36" s="1"/>
  <c r="R127" i="36" s="1"/>
  <c r="V127" i="36"/>
  <c r="W126" i="36" a="1"/>
  <c r="W126" i="36" s="1"/>
  <c r="Y126" i="36" a="1"/>
  <c r="Y126" i="36" s="1"/>
  <c r="X126" i="36" a="1"/>
  <c r="X126" i="36" s="1"/>
  <c r="Y124" i="35" a="1"/>
  <c r="Y124" i="35" s="1"/>
  <c r="X124" i="35" a="1"/>
  <c r="X124" i="35" s="1"/>
  <c r="W124" i="35" a="1"/>
  <c r="W124" i="35" s="1"/>
  <c r="N125" i="35"/>
  <c r="O125" i="35" s="1"/>
  <c r="P125" i="35" s="1"/>
  <c r="Q125" i="35" s="1"/>
  <c r="R125" i="35" s="1"/>
  <c r="V125" i="35"/>
  <c r="Y124" i="34" a="1"/>
  <c r="Y124" i="34" s="1"/>
  <c r="W124" i="34" a="1"/>
  <c r="W124" i="34" s="1"/>
  <c r="X124" i="34" a="1"/>
  <c r="X124" i="34" s="1"/>
  <c r="N125" i="34"/>
  <c r="O125" i="34" s="1"/>
  <c r="P125" i="34" s="1"/>
  <c r="Q125" i="34" s="1"/>
  <c r="R125" i="34" s="1"/>
  <c r="V125" i="34"/>
  <c r="M121" i="33"/>
  <c r="V120" i="33"/>
  <c r="X119" i="33" a="1"/>
  <c r="X119" i="33" s="1"/>
  <c r="W119" i="33" a="1"/>
  <c r="W119" i="33" s="1"/>
  <c r="S119" i="32"/>
  <c r="N121" i="31"/>
  <c r="O121" i="31" s="1"/>
  <c r="P121" i="31" s="1"/>
  <c r="Q121" i="31" s="1"/>
  <c r="R121" i="31" s="1"/>
  <c r="V121" i="31"/>
  <c r="Y120" i="31" a="1"/>
  <c r="Y120" i="31" s="1"/>
  <c r="X120" i="31" a="1"/>
  <c r="X120" i="31" s="1"/>
  <c r="W120" i="31" a="1"/>
  <c r="W120" i="31" s="1"/>
  <c r="N123" i="30"/>
  <c r="O123" i="30" s="1"/>
  <c r="P123" i="30" s="1"/>
  <c r="Q123" i="30" s="1"/>
  <c r="R123" i="30" s="1"/>
  <c r="V123" i="30"/>
  <c r="X122" i="30" a="1"/>
  <c r="X122" i="30" s="1"/>
  <c r="W122" i="30" a="1"/>
  <c r="W122" i="30" s="1"/>
  <c r="Y122" i="30" a="1"/>
  <c r="Y122" i="30" s="1"/>
  <c r="W120" i="29" a="1"/>
  <c r="W120" i="29" s="1"/>
  <c r="Y120" i="29" a="1"/>
  <c r="Y120" i="29" s="1"/>
  <c r="X120" i="29" a="1"/>
  <c r="X120" i="29" s="1"/>
  <c r="N121" i="29"/>
  <c r="O121" i="29" s="1"/>
  <c r="P121" i="29" s="1"/>
  <c r="Q121" i="29" s="1"/>
  <c r="R121" i="29" s="1"/>
  <c r="V121" i="29"/>
  <c r="V124" i="28"/>
  <c r="M125" i="28"/>
  <c r="W123" i="28" a="1"/>
  <c r="W123" i="28" s="1"/>
  <c r="V121" i="27"/>
  <c r="N121" i="27"/>
  <c r="O121" i="27" s="1"/>
  <c r="P121" i="27" s="1"/>
  <c r="Q121" i="27" s="1"/>
  <c r="R121" i="27" s="1"/>
  <c r="W120" i="27" a="1"/>
  <c r="W120" i="27" s="1"/>
  <c r="X120" i="27" a="1"/>
  <c r="X120" i="27" s="1"/>
  <c r="Y120" i="27" a="1"/>
  <c r="Y120" i="27" s="1"/>
  <c r="W120" i="26" a="1"/>
  <c r="W120" i="26" s="1"/>
  <c r="X120" i="26" a="1"/>
  <c r="X120" i="26" s="1"/>
  <c r="Y120" i="26" a="1"/>
  <c r="Y120" i="26" s="1"/>
  <c r="V121" i="26"/>
  <c r="N121" i="26"/>
  <c r="O121" i="26" s="1"/>
  <c r="P121" i="26" s="1"/>
  <c r="Q121" i="26" s="1"/>
  <c r="R121" i="26" s="1"/>
  <c r="X125" i="25" a="1"/>
  <c r="X125" i="25" s="1"/>
  <c r="S125" i="25"/>
  <c r="Y125" i="25" a="1"/>
  <c r="Y125" i="25" s="1"/>
  <c r="Y126" i="24" a="1"/>
  <c r="Y126" i="24" s="1"/>
  <c r="X126" i="24" a="1"/>
  <c r="X126" i="24" s="1"/>
  <c r="W126" i="24" a="1"/>
  <c r="W126" i="24" s="1"/>
  <c r="N127" i="24"/>
  <c r="O127" i="24" s="1"/>
  <c r="P127" i="24" s="1"/>
  <c r="Q127" i="24" s="1"/>
  <c r="R127" i="24" s="1"/>
  <c r="V127" i="24"/>
  <c r="S123" i="23"/>
  <c r="X123" i="23" a="1"/>
  <c r="X123" i="23" s="1"/>
  <c r="S123" i="39" l="1"/>
  <c r="X123" i="39" a="1"/>
  <c r="X123" i="39" s="1"/>
  <c r="Y123" i="39" a="1"/>
  <c r="Y123" i="39" s="1"/>
  <c r="M123" i="38"/>
  <c r="V122" i="38"/>
  <c r="Y121" i="38" a="1"/>
  <c r="Y121" i="38" s="1"/>
  <c r="W121" i="38" a="1"/>
  <c r="W121" i="38" s="1"/>
  <c r="V123" i="37"/>
  <c r="N123" i="37"/>
  <c r="O123" i="37" s="1"/>
  <c r="P123" i="37" s="1"/>
  <c r="Q123" i="37" s="1"/>
  <c r="R123" i="37" s="1"/>
  <c r="Y122" i="37" a="1"/>
  <c r="Y122" i="37" s="1"/>
  <c r="X122" i="37" a="1"/>
  <c r="X122" i="37" s="1"/>
  <c r="W122" i="37" a="1"/>
  <c r="W122" i="37" s="1"/>
  <c r="S127" i="36"/>
  <c r="W127" i="36" a="1"/>
  <c r="W127" i="36" s="1"/>
  <c r="S125" i="35"/>
  <c r="X125" i="35" a="1"/>
  <c r="X125" i="35" s="1"/>
  <c r="S125" i="34"/>
  <c r="X120" i="33" a="1"/>
  <c r="X120" i="33" s="1"/>
  <c r="W120" i="33" a="1"/>
  <c r="W120" i="33" s="1"/>
  <c r="Y120" i="33" a="1"/>
  <c r="Y120" i="33" s="1"/>
  <c r="N121" i="33"/>
  <c r="O121" i="33" s="1"/>
  <c r="P121" i="33" s="1"/>
  <c r="Q121" i="33" s="1"/>
  <c r="R121" i="33" s="1"/>
  <c r="V121" i="33"/>
  <c r="M121" i="32"/>
  <c r="V120" i="32"/>
  <c r="X119" i="32" a="1"/>
  <c r="X119" i="32" s="1"/>
  <c r="Y119" i="32" a="1"/>
  <c r="Y119" i="32" s="1"/>
  <c r="W119" i="32" a="1"/>
  <c r="W119" i="32" s="1"/>
  <c r="S121" i="31"/>
  <c r="X121" i="31" a="1"/>
  <c r="X121" i="31" s="1"/>
  <c r="S123" i="30"/>
  <c r="X121" i="29" a="1"/>
  <c r="X121" i="29" s="1"/>
  <c r="S121" i="29"/>
  <c r="Y121" i="29" a="1"/>
  <c r="Y121" i="29" s="1"/>
  <c r="V125" i="28"/>
  <c r="N125" i="28"/>
  <c r="O125" i="28" s="1"/>
  <c r="P125" i="28" s="1"/>
  <c r="Q125" i="28" s="1"/>
  <c r="R125" i="28" s="1"/>
  <c r="X124" i="28" a="1"/>
  <c r="X124" i="28" s="1"/>
  <c r="Y124" i="28" a="1"/>
  <c r="Y124" i="28" s="1"/>
  <c r="W124" i="28" a="1"/>
  <c r="W124" i="28" s="1"/>
  <c r="S121" i="27"/>
  <c r="X121" i="27" a="1"/>
  <c r="X121" i="27" s="1"/>
  <c r="Y121" i="27" a="1"/>
  <c r="Y121" i="27" s="1"/>
  <c r="S121" i="26"/>
  <c r="X121" i="26" a="1"/>
  <c r="X121" i="26" s="1"/>
  <c r="M127" i="25"/>
  <c r="V126" i="25"/>
  <c r="W125" i="25" a="1"/>
  <c r="W125" i="25" s="1"/>
  <c r="S127" i="24"/>
  <c r="M125" i="23"/>
  <c r="V124" i="23"/>
  <c r="W123" i="23" a="1"/>
  <c r="W123" i="23" s="1"/>
  <c r="Y123" i="23" a="1"/>
  <c r="Y123" i="23" s="1"/>
  <c r="V124" i="39" l="1"/>
  <c r="M125" i="39"/>
  <c r="W123" i="39" a="1"/>
  <c r="W123" i="39" s="1"/>
  <c r="X122" i="38" a="1"/>
  <c r="X122" i="38" s="1"/>
  <c r="W122" i="38" a="1"/>
  <c r="W122" i="38" s="1"/>
  <c r="Y122" i="38" a="1"/>
  <c r="Y122" i="38" s="1"/>
  <c r="V123" i="38"/>
  <c r="N123" i="38"/>
  <c r="O123" i="38" s="1"/>
  <c r="P123" i="38" s="1"/>
  <c r="Q123" i="38" s="1"/>
  <c r="R123" i="38" s="1"/>
  <c r="S123" i="37"/>
  <c r="Y123" i="37" s="1" a="1"/>
  <c r="Y123" i="37" s="1"/>
  <c r="V128" i="36"/>
  <c r="M129" i="36"/>
  <c r="Y127" i="36" a="1"/>
  <c r="Y127" i="36" s="1"/>
  <c r="X127" i="36" a="1"/>
  <c r="X127" i="36" s="1"/>
  <c r="M127" i="35"/>
  <c r="V126" i="35"/>
  <c r="W125" i="35" a="1"/>
  <c r="W125" i="35" s="1"/>
  <c r="Y125" i="35" a="1"/>
  <c r="Y125" i="35" s="1"/>
  <c r="V126" i="34"/>
  <c r="M127" i="34"/>
  <c r="W125" i="34" a="1"/>
  <c r="W125" i="34" s="1"/>
  <c r="X125" i="34" a="1"/>
  <c r="X125" i="34" s="1"/>
  <c r="Y125" i="34" a="1"/>
  <c r="Y125" i="34" s="1"/>
  <c r="S121" i="33"/>
  <c r="Y120" i="32" a="1"/>
  <c r="Y120" i="32" s="1"/>
  <c r="W120" i="32" a="1"/>
  <c r="W120" i="32" s="1"/>
  <c r="X120" i="32" a="1"/>
  <c r="X120" i="32" s="1"/>
  <c r="V121" i="32"/>
  <c r="N121" i="32"/>
  <c r="O121" i="32" s="1"/>
  <c r="P121" i="32" s="1"/>
  <c r="Q121" i="32" s="1"/>
  <c r="R121" i="32" s="1"/>
  <c r="M123" i="31"/>
  <c r="V122" i="31"/>
  <c r="W121" i="31" a="1"/>
  <c r="W121" i="31" s="1"/>
  <c r="Y121" i="31" a="1"/>
  <c r="Y121" i="31" s="1"/>
  <c r="V124" i="30"/>
  <c r="M125" i="30"/>
  <c r="Y123" i="30" a="1"/>
  <c r="Y123" i="30" s="1"/>
  <c r="W123" i="30" a="1"/>
  <c r="W123" i="30" s="1"/>
  <c r="X123" i="30" a="1"/>
  <c r="X123" i="30" s="1"/>
  <c r="M123" i="29"/>
  <c r="V122" i="29"/>
  <c r="W121" i="29" a="1"/>
  <c r="W121" i="29" s="1"/>
  <c r="S125" i="28"/>
  <c r="X125" i="28" a="1"/>
  <c r="X125" i="28" s="1"/>
  <c r="W125" i="28" a="1"/>
  <c r="W125" i="28" s="1"/>
  <c r="V122" i="27"/>
  <c r="M123" i="27"/>
  <c r="W121" i="27" a="1"/>
  <c r="W121" i="27" s="1"/>
  <c r="V122" i="26"/>
  <c r="M123" i="26"/>
  <c r="W121" i="26" a="1"/>
  <c r="W121" i="26" s="1"/>
  <c r="Y121" i="26" a="1"/>
  <c r="Y121" i="26" s="1"/>
  <c r="Y126" i="25" a="1"/>
  <c r="Y126" i="25" s="1"/>
  <c r="W126" i="25" a="1"/>
  <c r="W126" i="25" s="1"/>
  <c r="X126" i="25" a="1"/>
  <c r="X126" i="25" s="1"/>
  <c r="N127" i="25"/>
  <c r="O127" i="25" s="1"/>
  <c r="P127" i="25" s="1"/>
  <c r="Q127" i="25" s="1"/>
  <c r="R127" i="25" s="1"/>
  <c r="V127" i="25"/>
  <c r="M129" i="24"/>
  <c r="V128" i="24"/>
  <c r="Y127" i="24" a="1"/>
  <c r="Y127" i="24" s="1"/>
  <c r="X127" i="24" a="1"/>
  <c r="X127" i="24" s="1"/>
  <c r="W127" i="24" a="1"/>
  <c r="W127" i="24" s="1"/>
  <c r="X124" i="23" a="1"/>
  <c r="X124" i="23" s="1"/>
  <c r="W124" i="23" a="1"/>
  <c r="W124" i="23" s="1"/>
  <c r="Y124" i="23" a="1"/>
  <c r="Y124" i="23" s="1"/>
  <c r="V125" i="23"/>
  <c r="N125" i="23"/>
  <c r="O125" i="23" s="1"/>
  <c r="P125" i="23" s="1"/>
  <c r="Q125" i="23" s="1"/>
  <c r="R125" i="23" s="1"/>
  <c r="V125" i="39" l="1"/>
  <c r="N125" i="39"/>
  <c r="O125" i="39" s="1"/>
  <c r="P125" i="39" s="1"/>
  <c r="Q125" i="39" s="1"/>
  <c r="R125" i="39" s="1"/>
  <c r="Y124" i="39" a="1"/>
  <c r="Y124" i="39" s="1"/>
  <c r="X124" i="39" a="1"/>
  <c r="X124" i="39" s="1"/>
  <c r="W124" i="39" a="1"/>
  <c r="W124" i="39" s="1"/>
  <c r="S123" i="38"/>
  <c r="X123" i="38" s="1" a="1"/>
  <c r="X123" i="38" s="1"/>
  <c r="M125" i="37"/>
  <c r="V124" i="37"/>
  <c r="W123" i="37" a="1"/>
  <c r="W123" i="37" s="1"/>
  <c r="X123" i="37" a="1"/>
  <c r="X123" i="37" s="1"/>
  <c r="N129" i="36"/>
  <c r="O129" i="36" s="1"/>
  <c r="P129" i="36" s="1"/>
  <c r="Q129" i="36" s="1"/>
  <c r="R129" i="36" s="1"/>
  <c r="V129" i="36"/>
  <c r="Y128" i="36" a="1"/>
  <c r="Y128" i="36" s="1"/>
  <c r="X128" i="36" a="1"/>
  <c r="X128" i="36" s="1"/>
  <c r="W128" i="36" a="1"/>
  <c r="W128" i="36" s="1"/>
  <c r="Y126" i="35" a="1"/>
  <c r="Y126" i="35" s="1"/>
  <c r="X126" i="35" a="1"/>
  <c r="X126" i="35" s="1"/>
  <c r="W126" i="35" a="1"/>
  <c r="W126" i="35" s="1"/>
  <c r="V127" i="35"/>
  <c r="N127" i="35"/>
  <c r="O127" i="35" s="1"/>
  <c r="P127" i="35" s="1"/>
  <c r="Q127" i="35" s="1"/>
  <c r="R127" i="35" s="1"/>
  <c r="N127" i="34"/>
  <c r="O127" i="34" s="1"/>
  <c r="P127" i="34" s="1"/>
  <c r="Q127" i="34" s="1"/>
  <c r="R127" i="34" s="1"/>
  <c r="V127" i="34"/>
  <c r="X126" i="34" a="1"/>
  <c r="X126" i="34" s="1"/>
  <c r="Y126" i="34" a="1"/>
  <c r="Y126" i="34" s="1"/>
  <c r="W126" i="34" a="1"/>
  <c r="W126" i="34" s="1"/>
  <c r="M123" i="33"/>
  <c r="V122" i="33"/>
  <c r="W121" i="33" a="1"/>
  <c r="W121" i="33" s="1"/>
  <c r="X121" i="33" a="1"/>
  <c r="X121" i="33" s="1"/>
  <c r="Y121" i="33" a="1"/>
  <c r="Y121" i="33" s="1"/>
  <c r="S121" i="32"/>
  <c r="X121" i="32" a="1"/>
  <c r="X121" i="32" s="1"/>
  <c r="Y122" i="31" a="1"/>
  <c r="Y122" i="31" s="1"/>
  <c r="W122" i="31" a="1"/>
  <c r="W122" i="31" s="1"/>
  <c r="X122" i="31" a="1"/>
  <c r="X122" i="31" s="1"/>
  <c r="V123" i="31"/>
  <c r="N123" i="31"/>
  <c r="O123" i="31" s="1"/>
  <c r="P123" i="31" s="1"/>
  <c r="Q123" i="31" s="1"/>
  <c r="R123" i="31" s="1"/>
  <c r="V125" i="30"/>
  <c r="N125" i="30"/>
  <c r="O125" i="30" s="1"/>
  <c r="P125" i="30" s="1"/>
  <c r="Q125" i="30" s="1"/>
  <c r="R125" i="30" s="1"/>
  <c r="Y124" i="30" a="1"/>
  <c r="Y124" i="30" s="1"/>
  <c r="W124" i="30" a="1"/>
  <c r="W124" i="30" s="1"/>
  <c r="X124" i="30" a="1"/>
  <c r="X124" i="30" s="1"/>
  <c r="Y122" i="29" a="1"/>
  <c r="Y122" i="29" s="1"/>
  <c r="W122" i="29" a="1"/>
  <c r="W122" i="29" s="1"/>
  <c r="X122" i="29" a="1"/>
  <c r="X122" i="29" s="1"/>
  <c r="V123" i="29"/>
  <c r="N123" i="29"/>
  <c r="O123" i="29" s="1"/>
  <c r="P123" i="29" s="1"/>
  <c r="Q123" i="29" s="1"/>
  <c r="R123" i="29" s="1"/>
  <c r="V126" i="28"/>
  <c r="M127" i="28"/>
  <c r="Y125" i="28" a="1"/>
  <c r="Y125" i="28" s="1"/>
  <c r="V123" i="27"/>
  <c r="N123" i="27"/>
  <c r="O123" i="27" s="1"/>
  <c r="P123" i="27" s="1"/>
  <c r="Q123" i="27" s="1"/>
  <c r="R123" i="27" s="1"/>
  <c r="X122" i="27" a="1"/>
  <c r="X122" i="27" s="1"/>
  <c r="Y122" i="27" a="1"/>
  <c r="Y122" i="27" s="1"/>
  <c r="W122" i="27" a="1"/>
  <c r="W122" i="27" s="1"/>
  <c r="W122" i="26" a="1"/>
  <c r="W122" i="26" s="1"/>
  <c r="Y122" i="26" a="1"/>
  <c r="Y122" i="26" s="1"/>
  <c r="X122" i="26" a="1"/>
  <c r="X122" i="26" s="1"/>
  <c r="V123" i="26"/>
  <c r="N123" i="26"/>
  <c r="O123" i="26" s="1"/>
  <c r="P123" i="26" s="1"/>
  <c r="Q123" i="26" s="1"/>
  <c r="R123" i="26" s="1"/>
  <c r="S127" i="25"/>
  <c r="Y128" i="24" a="1"/>
  <c r="Y128" i="24" s="1"/>
  <c r="W128" i="24" a="1"/>
  <c r="W128" i="24" s="1"/>
  <c r="X128" i="24" a="1"/>
  <c r="X128" i="24" s="1"/>
  <c r="N129" i="24"/>
  <c r="O129" i="24" s="1"/>
  <c r="P129" i="24" s="1"/>
  <c r="Q129" i="24" s="1"/>
  <c r="R129" i="24" s="1"/>
  <c r="V129" i="24"/>
  <c r="X125" i="23" a="1"/>
  <c r="X125" i="23" s="1"/>
  <c r="S125" i="23"/>
  <c r="W125" i="23" a="1"/>
  <c r="W125" i="23" s="1"/>
  <c r="S125" i="39" l="1"/>
  <c r="Y125" i="39" s="1" a="1"/>
  <c r="Y125" i="39" s="1"/>
  <c r="V124" i="38"/>
  <c r="M125" i="38"/>
  <c r="Y123" i="38" a="1"/>
  <c r="Y123" i="38" s="1"/>
  <c r="W123" i="38" a="1"/>
  <c r="W123" i="38" s="1"/>
  <c r="X124" i="37" a="1"/>
  <c r="X124" i="37" s="1"/>
  <c r="W124" i="37" a="1"/>
  <c r="W124" i="37" s="1"/>
  <c r="Y124" i="37" a="1"/>
  <c r="Y124" i="37" s="1"/>
  <c r="V125" i="37"/>
  <c r="N125" i="37"/>
  <c r="O125" i="37" s="1"/>
  <c r="P125" i="37" s="1"/>
  <c r="Q125" i="37" s="1"/>
  <c r="R125" i="37" s="1"/>
  <c r="S129" i="36"/>
  <c r="Y129" i="36" a="1"/>
  <c r="Y129" i="36" s="1"/>
  <c r="S127" i="35"/>
  <c r="X127" i="34" a="1"/>
  <c r="X127" i="34" s="1"/>
  <c r="S127" i="34"/>
  <c r="Y122" i="33" a="1"/>
  <c r="Y122" i="33" s="1"/>
  <c r="X122" i="33" a="1"/>
  <c r="X122" i="33" s="1"/>
  <c r="W122" i="33" a="1"/>
  <c r="W122" i="33" s="1"/>
  <c r="V123" i="33"/>
  <c r="N123" i="33"/>
  <c r="O123" i="33" s="1"/>
  <c r="P123" i="33" s="1"/>
  <c r="Q123" i="33" s="1"/>
  <c r="R123" i="33" s="1"/>
  <c r="M123" i="32"/>
  <c r="V122" i="32"/>
  <c r="W121" i="32" a="1"/>
  <c r="W121" i="32" s="1"/>
  <c r="Y121" i="32" a="1"/>
  <c r="Y121" i="32" s="1"/>
  <c r="S123" i="31"/>
  <c r="W123" i="31" a="1"/>
  <c r="W123" i="31" s="1"/>
  <c r="S125" i="30"/>
  <c r="X125" i="30" a="1"/>
  <c r="X125" i="30" s="1"/>
  <c r="W125" i="30" a="1"/>
  <c r="W125" i="30" s="1"/>
  <c r="S123" i="29"/>
  <c r="V127" i="28"/>
  <c r="N127" i="28"/>
  <c r="O127" i="28" s="1"/>
  <c r="P127" i="28" s="1"/>
  <c r="Q127" i="28" s="1"/>
  <c r="R127" i="28" s="1"/>
  <c r="W126" i="28" a="1"/>
  <c r="W126" i="28" s="1"/>
  <c r="Y126" i="28" a="1"/>
  <c r="Y126" i="28" s="1"/>
  <c r="X126" i="28" a="1"/>
  <c r="X126" i="28" s="1"/>
  <c r="S123" i="27"/>
  <c r="S123" i="26"/>
  <c r="Y123" i="26" a="1"/>
  <c r="Y123" i="26" s="1"/>
  <c r="M129" i="25"/>
  <c r="V128" i="25"/>
  <c r="W127" i="25" a="1"/>
  <c r="W127" i="25" s="1"/>
  <c r="X127" i="25" a="1"/>
  <c r="X127" i="25" s="1"/>
  <c r="Y127" i="25" a="1"/>
  <c r="Y127" i="25" s="1"/>
  <c r="S129" i="24"/>
  <c r="X129" i="24" a="1"/>
  <c r="X129" i="24" s="1"/>
  <c r="V126" i="23"/>
  <c r="M127" i="23"/>
  <c r="Y125" i="23" a="1"/>
  <c r="Y125" i="23" s="1"/>
  <c r="V126" i="39" l="1"/>
  <c r="M127" i="39"/>
  <c r="X125" i="39" a="1"/>
  <c r="X125" i="39" s="1"/>
  <c r="W125" i="39" a="1"/>
  <c r="W125" i="39" s="1"/>
  <c r="V125" i="38"/>
  <c r="N125" i="38"/>
  <c r="O125" i="38" s="1"/>
  <c r="P125" i="38" s="1"/>
  <c r="Q125" i="38" s="1"/>
  <c r="R125" i="38" s="1"/>
  <c r="W124" i="38" a="1"/>
  <c r="W124" i="38" s="1"/>
  <c r="Y124" i="38" a="1"/>
  <c r="Y124" i="38" s="1"/>
  <c r="X124" i="38" a="1"/>
  <c r="X124" i="38" s="1"/>
  <c r="S125" i="37"/>
  <c r="Y125" i="37" s="1" a="1"/>
  <c r="Y125" i="37" s="1"/>
  <c r="V130" i="36"/>
  <c r="M131" i="36"/>
  <c r="W129" i="36" a="1"/>
  <c r="W129" i="36" s="1"/>
  <c r="X129" i="36" a="1"/>
  <c r="X129" i="36" s="1"/>
  <c r="V128" i="35"/>
  <c r="M129" i="35"/>
  <c r="X127" i="35" a="1"/>
  <c r="X127" i="35" s="1"/>
  <c r="W127" i="35" a="1"/>
  <c r="W127" i="35" s="1"/>
  <c r="Y127" i="35" a="1"/>
  <c r="Y127" i="35" s="1"/>
  <c r="V128" i="34"/>
  <c r="M129" i="34"/>
  <c r="W127" i="34" a="1"/>
  <c r="W127" i="34" s="1"/>
  <c r="Y127" i="34" a="1"/>
  <c r="Y127" i="34" s="1"/>
  <c r="S123" i="33"/>
  <c r="X123" i="33" a="1"/>
  <c r="X123" i="33" s="1"/>
  <c r="X122" i="32" a="1"/>
  <c r="X122" i="32" s="1"/>
  <c r="W122" i="32" a="1"/>
  <c r="W122" i="32" s="1"/>
  <c r="Y122" i="32" a="1"/>
  <c r="Y122" i="32" s="1"/>
  <c r="V123" i="32"/>
  <c r="N123" i="32"/>
  <c r="O123" i="32" s="1"/>
  <c r="P123" i="32" s="1"/>
  <c r="Q123" i="32" s="1"/>
  <c r="R123" i="32" s="1"/>
  <c r="V124" i="31"/>
  <c r="M125" i="31"/>
  <c r="X123" i="31" a="1"/>
  <c r="X123" i="31" s="1"/>
  <c r="Y123" i="31" a="1"/>
  <c r="Y123" i="31" s="1"/>
  <c r="V126" i="30"/>
  <c r="M127" i="30"/>
  <c r="Y125" i="30" a="1"/>
  <c r="Y125" i="30" s="1"/>
  <c r="V124" i="29"/>
  <c r="M125" i="29"/>
  <c r="Y123" i="29" a="1"/>
  <c r="Y123" i="29" s="1"/>
  <c r="W123" i="29" a="1"/>
  <c r="W123" i="29" s="1"/>
  <c r="X123" i="29" a="1"/>
  <c r="X123" i="29" s="1"/>
  <c r="S127" i="28"/>
  <c r="Y127" i="28" a="1"/>
  <c r="Y127" i="28" s="1"/>
  <c r="W127" i="28" a="1"/>
  <c r="W127" i="28" s="1"/>
  <c r="M125" i="27"/>
  <c r="V124" i="27"/>
  <c r="Y123" i="27" a="1"/>
  <c r="Y123" i="27" s="1"/>
  <c r="W123" i="27" a="1"/>
  <c r="W123" i="27" s="1"/>
  <c r="X123" i="27" a="1"/>
  <c r="X123" i="27" s="1"/>
  <c r="M125" i="26"/>
  <c r="V124" i="26"/>
  <c r="X123" i="26" a="1"/>
  <c r="X123" i="26" s="1"/>
  <c r="W123" i="26" a="1"/>
  <c r="W123" i="26" s="1"/>
  <c r="Y128" i="25" a="1"/>
  <c r="Y128" i="25" s="1"/>
  <c r="X128" i="25" a="1"/>
  <c r="X128" i="25" s="1"/>
  <c r="W128" i="25" a="1"/>
  <c r="W128" i="25" s="1"/>
  <c r="N129" i="25"/>
  <c r="O129" i="25" s="1"/>
  <c r="P129" i="25" s="1"/>
  <c r="Q129" i="25" s="1"/>
  <c r="R129" i="25" s="1"/>
  <c r="V129" i="25"/>
  <c r="M131" i="24"/>
  <c r="V130" i="24"/>
  <c r="Y129" i="24" a="1"/>
  <c r="Y129" i="24" s="1"/>
  <c r="W129" i="24" a="1"/>
  <c r="W129" i="24" s="1"/>
  <c r="V127" i="23"/>
  <c r="N127" i="23"/>
  <c r="O127" i="23" s="1"/>
  <c r="P127" i="23" s="1"/>
  <c r="Q127" i="23" s="1"/>
  <c r="R127" i="23" s="1"/>
  <c r="W126" i="23" a="1"/>
  <c r="W126" i="23" s="1"/>
  <c r="Y126" i="23" a="1"/>
  <c r="Y126" i="23" s="1"/>
  <c r="X126" i="23" a="1"/>
  <c r="X126" i="23" s="1"/>
  <c r="N127" i="39" l="1"/>
  <c r="O127" i="39" s="1"/>
  <c r="P127" i="39" s="1"/>
  <c r="Q127" i="39" s="1"/>
  <c r="R127" i="39" s="1"/>
  <c r="V127" i="39"/>
  <c r="Y126" i="39" a="1"/>
  <c r="Y126" i="39" s="1"/>
  <c r="X126" i="39" a="1"/>
  <c r="X126" i="39" s="1"/>
  <c r="W126" i="39" a="1"/>
  <c r="W126" i="39" s="1"/>
  <c r="S125" i="38"/>
  <c r="X125" i="38" s="1" a="1"/>
  <c r="X125" i="38" s="1"/>
  <c r="V126" i="37"/>
  <c r="M127" i="37"/>
  <c r="W125" i="37" a="1"/>
  <c r="W125" i="37" s="1"/>
  <c r="X125" i="37" a="1"/>
  <c r="X125" i="37" s="1"/>
  <c r="N131" i="36"/>
  <c r="O131" i="36" s="1"/>
  <c r="P131" i="36" s="1"/>
  <c r="Q131" i="36" s="1"/>
  <c r="R131" i="36" s="1"/>
  <c r="V131" i="36"/>
  <c r="Y130" i="36" a="1"/>
  <c r="Y130" i="36" s="1"/>
  <c r="W130" i="36" a="1"/>
  <c r="W130" i="36" s="1"/>
  <c r="X130" i="36" a="1"/>
  <c r="X130" i="36" s="1"/>
  <c r="N129" i="35"/>
  <c r="O129" i="35" s="1"/>
  <c r="P129" i="35" s="1"/>
  <c r="Q129" i="35" s="1"/>
  <c r="R129" i="35" s="1"/>
  <c r="V129" i="35"/>
  <c r="W128" i="35" a="1"/>
  <c r="W128" i="35" s="1"/>
  <c r="Y128" i="35" a="1"/>
  <c r="Y128" i="35" s="1"/>
  <c r="X128" i="35" a="1"/>
  <c r="X128" i="35" s="1"/>
  <c r="V129" i="34"/>
  <c r="N129" i="34"/>
  <c r="O129" i="34" s="1"/>
  <c r="P129" i="34" s="1"/>
  <c r="Q129" i="34" s="1"/>
  <c r="R129" i="34" s="1"/>
  <c r="W128" i="34" a="1"/>
  <c r="W128" i="34" s="1"/>
  <c r="Y128" i="34" a="1"/>
  <c r="Y128" i="34" s="1"/>
  <c r="X128" i="34" a="1"/>
  <c r="X128" i="34" s="1"/>
  <c r="V124" i="33"/>
  <c r="M125" i="33"/>
  <c r="Y123" i="33" a="1"/>
  <c r="Y123" i="33" s="1"/>
  <c r="W123" i="33" a="1"/>
  <c r="W123" i="33" s="1"/>
  <c r="S123" i="32"/>
  <c r="X123" i="32" s="1" a="1"/>
  <c r="X123" i="32" s="1"/>
  <c r="Y123" i="32" a="1"/>
  <c r="Y123" i="32" s="1"/>
  <c r="V125" i="31"/>
  <c r="N125" i="31"/>
  <c r="O125" i="31" s="1"/>
  <c r="P125" i="31" s="1"/>
  <c r="Q125" i="31" s="1"/>
  <c r="R125" i="31" s="1"/>
  <c r="W124" i="31" a="1"/>
  <c r="W124" i="31" s="1"/>
  <c r="X124" i="31" a="1"/>
  <c r="X124" i="31" s="1"/>
  <c r="Y124" i="31" a="1"/>
  <c r="Y124" i="31" s="1"/>
  <c r="N127" i="30"/>
  <c r="O127" i="30" s="1"/>
  <c r="P127" i="30" s="1"/>
  <c r="Q127" i="30" s="1"/>
  <c r="R127" i="30" s="1"/>
  <c r="V127" i="30"/>
  <c r="W126" i="30" a="1"/>
  <c r="W126" i="30" s="1"/>
  <c r="X126" i="30" a="1"/>
  <c r="X126" i="30" s="1"/>
  <c r="Y126" i="30" a="1"/>
  <c r="Y126" i="30" s="1"/>
  <c r="V125" i="29"/>
  <c r="N125" i="29"/>
  <c r="O125" i="29" s="1"/>
  <c r="P125" i="29" s="1"/>
  <c r="Q125" i="29" s="1"/>
  <c r="R125" i="29" s="1"/>
  <c r="Y124" i="29" a="1"/>
  <c r="Y124" i="29" s="1"/>
  <c r="X124" i="29" a="1"/>
  <c r="X124" i="29" s="1"/>
  <c r="W124" i="29" a="1"/>
  <c r="W124" i="29" s="1"/>
  <c r="V128" i="28"/>
  <c r="M129" i="28"/>
  <c r="X127" i="28" a="1"/>
  <c r="X127" i="28" s="1"/>
  <c r="W124" i="27" a="1"/>
  <c r="W124" i="27" s="1"/>
  <c r="Y124" i="27" a="1"/>
  <c r="Y124" i="27" s="1"/>
  <c r="X124" i="27" a="1"/>
  <c r="X124" i="27" s="1"/>
  <c r="N125" i="27"/>
  <c r="O125" i="27" s="1"/>
  <c r="P125" i="27" s="1"/>
  <c r="Q125" i="27" s="1"/>
  <c r="R125" i="27" s="1"/>
  <c r="V125" i="27"/>
  <c r="Y124" i="26" a="1"/>
  <c r="Y124" i="26" s="1"/>
  <c r="W124" i="26" a="1"/>
  <c r="W124" i="26" s="1"/>
  <c r="X124" i="26" a="1"/>
  <c r="X124" i="26" s="1"/>
  <c r="N125" i="26"/>
  <c r="O125" i="26" s="1"/>
  <c r="P125" i="26" s="1"/>
  <c r="Q125" i="26" s="1"/>
  <c r="R125" i="26" s="1"/>
  <c r="V125" i="26"/>
  <c r="S129" i="25"/>
  <c r="X129" i="25" a="1"/>
  <c r="X129" i="25" s="1"/>
  <c r="W130" i="24" a="1"/>
  <c r="W130" i="24" s="1"/>
  <c r="Y130" i="24" a="1"/>
  <c r="Y130" i="24" s="1"/>
  <c r="X130" i="24" a="1"/>
  <c r="X130" i="24" s="1"/>
  <c r="V131" i="24"/>
  <c r="N131" i="24"/>
  <c r="O131" i="24" s="1"/>
  <c r="P131" i="24" s="1"/>
  <c r="Q131" i="24" s="1"/>
  <c r="R131" i="24" s="1"/>
  <c r="S127" i="23"/>
  <c r="S127" i="39" l="1"/>
  <c r="X127" i="39" s="1" a="1"/>
  <c r="X127" i="39" s="1"/>
  <c r="V126" i="38"/>
  <c r="M127" i="38"/>
  <c r="Y125" i="38" a="1"/>
  <c r="Y125" i="38" s="1"/>
  <c r="W125" i="38" a="1"/>
  <c r="W125" i="38" s="1"/>
  <c r="N127" i="37"/>
  <c r="O127" i="37" s="1"/>
  <c r="P127" i="37" s="1"/>
  <c r="Q127" i="37" s="1"/>
  <c r="R127" i="37" s="1"/>
  <c r="V127" i="37"/>
  <c r="X126" i="37" a="1"/>
  <c r="X126" i="37" s="1"/>
  <c r="Y126" i="37" a="1"/>
  <c r="Y126" i="37" s="1"/>
  <c r="W126" i="37" a="1"/>
  <c r="W126" i="37" s="1"/>
  <c r="S131" i="36"/>
  <c r="S129" i="35"/>
  <c r="W129" i="35" a="1"/>
  <c r="W129" i="35" s="1"/>
  <c r="S129" i="34"/>
  <c r="V125" i="33"/>
  <c r="N125" i="33"/>
  <c r="O125" i="33" s="1"/>
  <c r="P125" i="33" s="1"/>
  <c r="Q125" i="33" s="1"/>
  <c r="R125" i="33" s="1"/>
  <c r="W124" i="33" a="1"/>
  <c r="W124" i="33" s="1"/>
  <c r="Y124" i="33" a="1"/>
  <c r="Y124" i="33" s="1"/>
  <c r="X124" i="33" a="1"/>
  <c r="X124" i="33" s="1"/>
  <c r="V124" i="32"/>
  <c r="M125" i="32"/>
  <c r="W123" i="32" a="1"/>
  <c r="W123" i="32" s="1"/>
  <c r="X125" i="31" a="1"/>
  <c r="X125" i="31" s="1"/>
  <c r="S125" i="31"/>
  <c r="S127" i="30"/>
  <c r="W127" i="30" a="1"/>
  <c r="W127" i="30" s="1"/>
  <c r="S125" i="29"/>
  <c r="Y125" i="29" s="1" a="1"/>
  <c r="Y125" i="29" s="1"/>
  <c r="V129" i="28"/>
  <c r="N129" i="28"/>
  <c r="O129" i="28" s="1"/>
  <c r="P129" i="28" s="1"/>
  <c r="Q129" i="28" s="1"/>
  <c r="R129" i="28" s="1"/>
  <c r="X128" i="28" a="1"/>
  <c r="X128" i="28" s="1"/>
  <c r="W128" i="28" a="1"/>
  <c r="W128" i="28" s="1"/>
  <c r="Y128" i="28" a="1"/>
  <c r="Y128" i="28" s="1"/>
  <c r="S125" i="27"/>
  <c r="S125" i="26"/>
  <c r="V130" i="25"/>
  <c r="M131" i="25"/>
  <c r="Y129" i="25" a="1"/>
  <c r="Y129" i="25" s="1"/>
  <c r="W129" i="25" a="1"/>
  <c r="W129" i="25" s="1"/>
  <c r="S131" i="24"/>
  <c r="Y131" i="24" a="1"/>
  <c r="Y131" i="24" s="1"/>
  <c r="M129" i="23"/>
  <c r="V128" i="23"/>
  <c r="W127" i="23" a="1"/>
  <c r="W127" i="23" s="1"/>
  <c r="Y127" i="23" a="1"/>
  <c r="Y127" i="23" s="1"/>
  <c r="X127" i="23" a="1"/>
  <c r="X127" i="23" s="1"/>
  <c r="W127" i="39" l="1" a="1"/>
  <c r="W127" i="39" s="1"/>
  <c r="V128" i="39"/>
  <c r="M129" i="39"/>
  <c r="Y127" i="39" a="1"/>
  <c r="Y127" i="39" s="1"/>
  <c r="N127" i="38"/>
  <c r="O127" i="38" s="1"/>
  <c r="P127" i="38" s="1"/>
  <c r="Q127" i="38" s="1"/>
  <c r="R127" i="38" s="1"/>
  <c r="V127" i="38"/>
  <c r="W126" i="38" a="1"/>
  <c r="W126" i="38" s="1"/>
  <c r="X126" i="38" a="1"/>
  <c r="X126" i="38" s="1"/>
  <c r="Y126" i="38" a="1"/>
  <c r="Y126" i="38" s="1"/>
  <c r="S127" i="37"/>
  <c r="X127" i="37" a="1"/>
  <c r="X127" i="37" s="1"/>
  <c r="Y127" i="37" a="1"/>
  <c r="Y127" i="37" s="1"/>
  <c r="M133" i="36"/>
  <c r="V132" i="36"/>
  <c r="Y131" i="36" a="1"/>
  <c r="Y131" i="36" s="1"/>
  <c r="X131" i="36" a="1"/>
  <c r="X131" i="36" s="1"/>
  <c r="W131" i="36" a="1"/>
  <c r="W131" i="36" s="1"/>
  <c r="V130" i="35"/>
  <c r="M131" i="35"/>
  <c r="Y129" i="35" a="1"/>
  <c r="Y129" i="35" s="1"/>
  <c r="X129" i="35" a="1"/>
  <c r="X129" i="35" s="1"/>
  <c r="V130" i="34"/>
  <c r="M131" i="34"/>
  <c r="X129" i="34" a="1"/>
  <c r="X129" i="34" s="1"/>
  <c r="W129" i="34" a="1"/>
  <c r="W129" i="34" s="1"/>
  <c r="Y129" i="34" a="1"/>
  <c r="Y129" i="34" s="1"/>
  <c r="S125" i="33"/>
  <c r="X125" i="33" a="1"/>
  <c r="X125" i="33" s="1"/>
  <c r="W125" i="33" a="1"/>
  <c r="W125" i="33" s="1"/>
  <c r="Y125" i="33" a="1"/>
  <c r="Y125" i="33" s="1"/>
  <c r="V125" i="32"/>
  <c r="N125" i="32"/>
  <c r="O125" i="32" s="1"/>
  <c r="P125" i="32" s="1"/>
  <c r="Q125" i="32" s="1"/>
  <c r="R125" i="32" s="1"/>
  <c r="W124" i="32" a="1"/>
  <c r="W124" i="32" s="1"/>
  <c r="X124" i="32" a="1"/>
  <c r="X124" i="32" s="1"/>
  <c r="Y124" i="32" a="1"/>
  <c r="Y124" i="32" s="1"/>
  <c r="M127" i="31"/>
  <c r="V126" i="31"/>
  <c r="W125" i="31" a="1"/>
  <c r="W125" i="31" s="1"/>
  <c r="Y125" i="31" a="1"/>
  <c r="Y125" i="31" s="1"/>
  <c r="M129" i="30"/>
  <c r="V128" i="30"/>
  <c r="Y127" i="30" a="1"/>
  <c r="Y127" i="30" s="1"/>
  <c r="X127" i="30" a="1"/>
  <c r="X127" i="30" s="1"/>
  <c r="V126" i="29"/>
  <c r="M127" i="29"/>
  <c r="X125" i="29" a="1"/>
  <c r="X125" i="29" s="1"/>
  <c r="W125" i="29" a="1"/>
  <c r="W125" i="29" s="1"/>
  <c r="S129" i="28"/>
  <c r="X129" i="28" a="1"/>
  <c r="X129" i="28" s="1"/>
  <c r="W129" i="28" a="1"/>
  <c r="W129" i="28" s="1"/>
  <c r="M127" i="27"/>
  <c r="V126" i="27"/>
  <c r="W125" i="27" a="1"/>
  <c r="W125" i="27" s="1"/>
  <c r="X125" i="27" a="1"/>
  <c r="X125" i="27" s="1"/>
  <c r="Y125" i="27" a="1"/>
  <c r="Y125" i="27" s="1"/>
  <c r="M127" i="26"/>
  <c r="V126" i="26"/>
  <c r="Y125" i="26" a="1"/>
  <c r="Y125" i="26" s="1"/>
  <c r="W125" i="26" a="1"/>
  <c r="W125" i="26" s="1"/>
  <c r="X125" i="26" a="1"/>
  <c r="X125" i="26" s="1"/>
  <c r="N131" i="25"/>
  <c r="O131" i="25" s="1"/>
  <c r="P131" i="25" s="1"/>
  <c r="Q131" i="25" s="1"/>
  <c r="R131" i="25" s="1"/>
  <c r="V131" i="25"/>
  <c r="Y130" i="25" a="1"/>
  <c r="Y130" i="25" s="1"/>
  <c r="X130" i="25" a="1"/>
  <c r="X130" i="25" s="1"/>
  <c r="W130" i="25" a="1"/>
  <c r="W130" i="25" s="1"/>
  <c r="V132" i="24"/>
  <c r="M133" i="24"/>
  <c r="X131" i="24" a="1"/>
  <c r="X131" i="24" s="1"/>
  <c r="W131" i="24" a="1"/>
  <c r="W131" i="24" s="1"/>
  <c r="Y128" i="23" a="1"/>
  <c r="Y128" i="23" s="1"/>
  <c r="W128" i="23" a="1"/>
  <c r="W128" i="23" s="1"/>
  <c r="X128" i="23" a="1"/>
  <c r="X128" i="23" s="1"/>
  <c r="V129" i="23"/>
  <c r="N129" i="23"/>
  <c r="O129" i="23" s="1"/>
  <c r="P129" i="23" s="1"/>
  <c r="Q129" i="23" s="1"/>
  <c r="R129" i="23" s="1"/>
  <c r="V129" i="39" l="1"/>
  <c r="N129" i="39"/>
  <c r="O129" i="39" s="1"/>
  <c r="P129" i="39" s="1"/>
  <c r="Q129" i="39" s="1"/>
  <c r="R129" i="39" s="1"/>
  <c r="Y128" i="39" a="1"/>
  <c r="Y128" i="39" s="1"/>
  <c r="W128" i="39" a="1"/>
  <c r="W128" i="39" s="1"/>
  <c r="X128" i="39" a="1"/>
  <c r="X128" i="39" s="1"/>
  <c r="S127" i="38"/>
  <c r="X127" i="38" a="1"/>
  <c r="X127" i="38" s="1"/>
  <c r="Y127" i="38" a="1"/>
  <c r="Y127" i="38" s="1"/>
  <c r="M129" i="37"/>
  <c r="V128" i="37"/>
  <c r="W127" i="37" a="1"/>
  <c r="W127" i="37" s="1"/>
  <c r="X132" i="36" a="1"/>
  <c r="X132" i="36" s="1"/>
  <c r="W132" i="36" a="1"/>
  <c r="W132" i="36" s="1"/>
  <c r="Y132" i="36" a="1"/>
  <c r="Y132" i="36" s="1"/>
  <c r="N133" i="36"/>
  <c r="O133" i="36" s="1"/>
  <c r="P133" i="36" s="1"/>
  <c r="Q133" i="36" s="1"/>
  <c r="R133" i="36" s="1"/>
  <c r="V133" i="36"/>
  <c r="N131" i="35"/>
  <c r="O131" i="35" s="1"/>
  <c r="P131" i="35" s="1"/>
  <c r="Q131" i="35" s="1"/>
  <c r="R131" i="35" s="1"/>
  <c r="V131" i="35"/>
  <c r="X130" i="35" a="1"/>
  <c r="X130" i="35" s="1"/>
  <c r="W130" i="35" a="1"/>
  <c r="W130" i="35" s="1"/>
  <c r="Y130" i="35" a="1"/>
  <c r="Y130" i="35" s="1"/>
  <c r="V131" i="34"/>
  <c r="N131" i="34"/>
  <c r="O131" i="34" s="1"/>
  <c r="P131" i="34" s="1"/>
  <c r="Q131" i="34" s="1"/>
  <c r="R131" i="34" s="1"/>
  <c r="X130" i="34" a="1"/>
  <c r="X130" i="34" s="1"/>
  <c r="Y130" i="34" a="1"/>
  <c r="Y130" i="34" s="1"/>
  <c r="W130" i="34" a="1"/>
  <c r="W130" i="34" s="1"/>
  <c r="M127" i="33"/>
  <c r="V126" i="33"/>
  <c r="S125" i="32"/>
  <c r="X125" i="32" a="1"/>
  <c r="X125" i="32" s="1"/>
  <c r="Y126" i="31" a="1"/>
  <c r="Y126" i="31" s="1"/>
  <c r="W126" i="31" a="1"/>
  <c r="W126" i="31" s="1"/>
  <c r="X126" i="31" a="1"/>
  <c r="X126" i="31" s="1"/>
  <c r="N127" i="31"/>
  <c r="O127" i="31" s="1"/>
  <c r="P127" i="31" s="1"/>
  <c r="Q127" i="31" s="1"/>
  <c r="R127" i="31" s="1"/>
  <c r="V127" i="31"/>
  <c r="Y128" i="30" a="1"/>
  <c r="Y128" i="30" s="1"/>
  <c r="X128" i="30" a="1"/>
  <c r="X128" i="30" s="1"/>
  <c r="W128" i="30" a="1"/>
  <c r="W128" i="30" s="1"/>
  <c r="N129" i="30"/>
  <c r="O129" i="30" s="1"/>
  <c r="P129" i="30" s="1"/>
  <c r="Q129" i="30" s="1"/>
  <c r="R129" i="30" s="1"/>
  <c r="V129" i="30"/>
  <c r="N127" i="29"/>
  <c r="O127" i="29" s="1"/>
  <c r="P127" i="29" s="1"/>
  <c r="Q127" i="29" s="1"/>
  <c r="R127" i="29" s="1"/>
  <c r="V127" i="29"/>
  <c r="W126" i="29" a="1"/>
  <c r="W126" i="29" s="1"/>
  <c r="X126" i="29" a="1"/>
  <c r="X126" i="29" s="1"/>
  <c r="Y126" i="29" a="1"/>
  <c r="Y126" i="29" s="1"/>
  <c r="M131" i="28"/>
  <c r="V130" i="28"/>
  <c r="Y129" i="28" a="1"/>
  <c r="Y129" i="28" s="1"/>
  <c r="X126" i="27" a="1"/>
  <c r="X126" i="27" s="1"/>
  <c r="Y126" i="27" a="1"/>
  <c r="Y126" i="27" s="1"/>
  <c r="W126" i="27" a="1"/>
  <c r="W126" i="27" s="1"/>
  <c r="V127" i="27"/>
  <c r="N127" i="27"/>
  <c r="O127" i="27" s="1"/>
  <c r="P127" i="27" s="1"/>
  <c r="Q127" i="27" s="1"/>
  <c r="R127" i="27" s="1"/>
  <c r="X126" i="26" a="1"/>
  <c r="X126" i="26" s="1"/>
  <c r="Y126" i="26" a="1"/>
  <c r="Y126" i="26" s="1"/>
  <c r="W126" i="26" a="1"/>
  <c r="W126" i="26" s="1"/>
  <c r="V127" i="26"/>
  <c r="N127" i="26"/>
  <c r="O127" i="26" s="1"/>
  <c r="P127" i="26" s="1"/>
  <c r="Q127" i="26" s="1"/>
  <c r="R127" i="26" s="1"/>
  <c r="S131" i="25"/>
  <c r="N133" i="24"/>
  <c r="O133" i="24" s="1"/>
  <c r="P133" i="24" s="1"/>
  <c r="Q133" i="24" s="1"/>
  <c r="R133" i="24" s="1"/>
  <c r="V133" i="24"/>
  <c r="Y132" i="24" a="1"/>
  <c r="Y132" i="24" s="1"/>
  <c r="X132" i="24" a="1"/>
  <c r="X132" i="24" s="1"/>
  <c r="W132" i="24" a="1"/>
  <c r="W132" i="24" s="1"/>
  <c r="S129" i="23"/>
  <c r="X129" i="23" a="1"/>
  <c r="X129" i="23" s="1"/>
  <c r="X129" i="39" l="1" a="1"/>
  <c r="X129" i="39" s="1"/>
  <c r="S129" i="39"/>
  <c r="Y129" i="39" a="1"/>
  <c r="Y129" i="39" s="1"/>
  <c r="M129" i="38"/>
  <c r="V128" i="38"/>
  <c r="W127" i="38" a="1"/>
  <c r="W127" i="38" s="1"/>
  <c r="Y128" i="37" a="1"/>
  <c r="Y128" i="37" s="1"/>
  <c r="W128" i="37" a="1"/>
  <c r="W128" i="37" s="1"/>
  <c r="X128" i="37" a="1"/>
  <c r="X128" i="37" s="1"/>
  <c r="N129" i="37"/>
  <c r="O129" i="37" s="1"/>
  <c r="P129" i="37" s="1"/>
  <c r="Q129" i="37" s="1"/>
  <c r="R129" i="37" s="1"/>
  <c r="V129" i="37"/>
  <c r="S133" i="36"/>
  <c r="W133" i="36" a="1"/>
  <c r="W133" i="36" s="1"/>
  <c r="S131" i="35"/>
  <c r="S131" i="34"/>
  <c r="X131" i="34" s="1" a="1"/>
  <c r="X131" i="34" s="1"/>
  <c r="W126" i="33" a="1"/>
  <c r="W126" i="33" s="1"/>
  <c r="X126" i="33" a="1"/>
  <c r="X126" i="33" s="1"/>
  <c r="Y126" i="33" a="1"/>
  <c r="Y126" i="33" s="1"/>
  <c r="N127" i="33"/>
  <c r="O127" i="33" s="1"/>
  <c r="P127" i="33" s="1"/>
  <c r="Q127" i="33" s="1"/>
  <c r="R127" i="33" s="1"/>
  <c r="V127" i="33"/>
  <c r="V126" i="32"/>
  <c r="M127" i="32"/>
  <c r="Y125" i="32" a="1"/>
  <c r="Y125" i="32" s="1"/>
  <c r="W125" i="32" a="1"/>
  <c r="W125" i="32" s="1"/>
  <c r="S127" i="31"/>
  <c r="S129" i="30"/>
  <c r="X129" i="30" a="1"/>
  <c r="X129" i="30" s="1"/>
  <c r="Y129" i="30" a="1"/>
  <c r="Y129" i="30" s="1"/>
  <c r="S127" i="29"/>
  <c r="W127" i="29" a="1"/>
  <c r="W127" i="29" s="1"/>
  <c r="Y130" i="28" a="1"/>
  <c r="Y130" i="28" s="1"/>
  <c r="X130" i="28" a="1"/>
  <c r="X130" i="28" s="1"/>
  <c r="W130" i="28" a="1"/>
  <c r="W130" i="28" s="1"/>
  <c r="V131" i="28"/>
  <c r="N131" i="28"/>
  <c r="O131" i="28" s="1"/>
  <c r="P131" i="28" s="1"/>
  <c r="Q131" i="28" s="1"/>
  <c r="R131" i="28" s="1"/>
  <c r="S127" i="27"/>
  <c r="S127" i="26"/>
  <c r="X127" i="26" a="1"/>
  <c r="X127" i="26" s="1"/>
  <c r="Y127" i="26" a="1"/>
  <c r="Y127" i="26" s="1"/>
  <c r="V132" i="25"/>
  <c r="M133" i="25"/>
  <c r="Y131" i="25" a="1"/>
  <c r="Y131" i="25" s="1"/>
  <c r="W131" i="25" a="1"/>
  <c r="W131" i="25" s="1"/>
  <c r="X131" i="25" a="1"/>
  <c r="X131" i="25" s="1"/>
  <c r="S133" i="24"/>
  <c r="X133" i="24" a="1"/>
  <c r="X133" i="24" s="1"/>
  <c r="V130" i="23"/>
  <c r="M131" i="23"/>
  <c r="Y129" i="23" a="1"/>
  <c r="Y129" i="23" s="1"/>
  <c r="W129" i="23" a="1"/>
  <c r="W129" i="23" s="1"/>
  <c r="V130" i="39" l="1"/>
  <c r="M131" i="39"/>
  <c r="W129" i="39" a="1"/>
  <c r="W129" i="39" s="1"/>
  <c r="X128" i="38" a="1"/>
  <c r="X128" i="38" s="1"/>
  <c r="W128" i="38" a="1"/>
  <c r="W128" i="38" s="1"/>
  <c r="Y128" i="38" a="1"/>
  <c r="Y128" i="38" s="1"/>
  <c r="N129" i="38"/>
  <c r="O129" i="38" s="1"/>
  <c r="P129" i="38" s="1"/>
  <c r="Q129" i="38" s="1"/>
  <c r="R129" i="38" s="1"/>
  <c r="V129" i="38"/>
  <c r="X129" i="37" a="1"/>
  <c r="X129" i="37" s="1"/>
  <c r="S129" i="37"/>
  <c r="V134" i="36"/>
  <c r="M135" i="36"/>
  <c r="Y133" i="36" a="1"/>
  <c r="Y133" i="36" s="1"/>
  <c r="X133" i="36" a="1"/>
  <c r="X133" i="36" s="1"/>
  <c r="M133" i="35"/>
  <c r="V132" i="35"/>
  <c r="W131" i="35" a="1"/>
  <c r="W131" i="35" s="1"/>
  <c r="Y131" i="35" a="1"/>
  <c r="Y131" i="35" s="1"/>
  <c r="X131" i="35" a="1"/>
  <c r="X131" i="35" s="1"/>
  <c r="Y131" i="34" a="1"/>
  <c r="Y131" i="34" s="1"/>
  <c r="M133" i="34"/>
  <c r="V132" i="34"/>
  <c r="W131" i="34" a="1"/>
  <c r="W131" i="34" s="1"/>
  <c r="S127" i="33"/>
  <c r="X127" i="33" a="1"/>
  <c r="X127" i="33" s="1"/>
  <c r="N127" i="32"/>
  <c r="O127" i="32" s="1"/>
  <c r="P127" i="32" s="1"/>
  <c r="Q127" i="32" s="1"/>
  <c r="R127" i="32" s="1"/>
  <c r="V127" i="32"/>
  <c r="X126" i="32" a="1"/>
  <c r="X126" i="32" s="1"/>
  <c r="Y126" i="32" a="1"/>
  <c r="Y126" i="32" s="1"/>
  <c r="W126" i="32" a="1"/>
  <c r="W126" i="32" s="1"/>
  <c r="V128" i="31"/>
  <c r="M129" i="31"/>
  <c r="Y127" i="31" a="1"/>
  <c r="Y127" i="31" s="1"/>
  <c r="W127" i="31" a="1"/>
  <c r="W127" i="31" s="1"/>
  <c r="X127" i="31" a="1"/>
  <c r="X127" i="31" s="1"/>
  <c r="V130" i="30"/>
  <c r="M131" i="30"/>
  <c r="W129" i="30" a="1"/>
  <c r="W129" i="30" s="1"/>
  <c r="V128" i="29"/>
  <c r="M129" i="29"/>
  <c r="Y127" i="29" a="1"/>
  <c r="Y127" i="29" s="1"/>
  <c r="X127" i="29" a="1"/>
  <c r="X127" i="29" s="1"/>
  <c r="S131" i="28"/>
  <c r="W131" i="28" s="1" a="1"/>
  <c r="W131" i="28" s="1"/>
  <c r="Y131" i="28" a="1"/>
  <c r="Y131" i="28" s="1"/>
  <c r="M129" i="27"/>
  <c r="V128" i="27"/>
  <c r="W127" i="27" a="1"/>
  <c r="W127" i="27" s="1"/>
  <c r="X127" i="27" a="1"/>
  <c r="X127" i="27" s="1"/>
  <c r="Y127" i="27" a="1"/>
  <c r="Y127" i="27" s="1"/>
  <c r="M129" i="26"/>
  <c r="V128" i="26"/>
  <c r="W127" i="26" a="1"/>
  <c r="W127" i="26" s="1"/>
  <c r="V133" i="25"/>
  <c r="N133" i="25"/>
  <c r="O133" i="25" s="1"/>
  <c r="P133" i="25" s="1"/>
  <c r="Q133" i="25" s="1"/>
  <c r="R133" i="25" s="1"/>
  <c r="X132" i="25" a="1"/>
  <c r="X132" i="25" s="1"/>
  <c r="Y132" i="25" a="1"/>
  <c r="Y132" i="25" s="1"/>
  <c r="W132" i="25" a="1"/>
  <c r="W132" i="25" s="1"/>
  <c r="V134" i="24"/>
  <c r="M135" i="24"/>
  <c r="Y133" i="24" a="1"/>
  <c r="Y133" i="24" s="1"/>
  <c r="W133" i="24" a="1"/>
  <c r="W133" i="24" s="1"/>
  <c r="N131" i="23"/>
  <c r="O131" i="23" s="1"/>
  <c r="P131" i="23" s="1"/>
  <c r="Q131" i="23" s="1"/>
  <c r="R131" i="23" s="1"/>
  <c r="V131" i="23"/>
  <c r="X130" i="23" a="1"/>
  <c r="X130" i="23" s="1"/>
  <c r="Y130" i="23" a="1"/>
  <c r="Y130" i="23" s="1"/>
  <c r="W130" i="23" a="1"/>
  <c r="W130" i="23" s="1"/>
  <c r="V131" i="39" l="1"/>
  <c r="N131" i="39"/>
  <c r="O131" i="39" s="1"/>
  <c r="P131" i="39" s="1"/>
  <c r="Q131" i="39" s="1"/>
  <c r="R131" i="39" s="1"/>
  <c r="X130" i="39" a="1"/>
  <c r="X130" i="39" s="1"/>
  <c r="W130" i="39" a="1"/>
  <c r="W130" i="39" s="1"/>
  <c r="Y130" i="39" a="1"/>
  <c r="Y130" i="39" s="1"/>
  <c r="S129" i="38"/>
  <c r="M131" i="37"/>
  <c r="V130" i="37"/>
  <c r="Y129" i="37" a="1"/>
  <c r="Y129" i="37" s="1"/>
  <c r="W129" i="37" a="1"/>
  <c r="W129" i="37" s="1"/>
  <c r="V135" i="36"/>
  <c r="N135" i="36"/>
  <c r="O135" i="36" s="1"/>
  <c r="P135" i="36" s="1"/>
  <c r="Q135" i="36" s="1"/>
  <c r="R135" i="36" s="1"/>
  <c r="Y134" i="36" a="1"/>
  <c r="Y134" i="36" s="1"/>
  <c r="W134" i="36" a="1"/>
  <c r="W134" i="36" s="1"/>
  <c r="X134" i="36" a="1"/>
  <c r="X134" i="36" s="1"/>
  <c r="X132" i="35" a="1"/>
  <c r="X132" i="35" s="1"/>
  <c r="W132" i="35" a="1"/>
  <c r="W132" i="35" s="1"/>
  <c r="Y132" i="35" a="1"/>
  <c r="Y132" i="35" s="1"/>
  <c r="V133" i="35"/>
  <c r="N133" i="35"/>
  <c r="O133" i="35" s="1"/>
  <c r="P133" i="35" s="1"/>
  <c r="Q133" i="35" s="1"/>
  <c r="R133" i="35" s="1"/>
  <c r="Y132" i="34" a="1"/>
  <c r="Y132" i="34" s="1"/>
  <c r="W132" i="34" a="1"/>
  <c r="W132" i="34" s="1"/>
  <c r="X132" i="34" a="1"/>
  <c r="X132" i="34" s="1"/>
  <c r="N133" i="34"/>
  <c r="O133" i="34" s="1"/>
  <c r="P133" i="34" s="1"/>
  <c r="Q133" i="34" s="1"/>
  <c r="R133" i="34" s="1"/>
  <c r="V133" i="34"/>
  <c r="V128" i="33"/>
  <c r="M129" i="33"/>
  <c r="Y127" i="33" a="1"/>
  <c r="Y127" i="33" s="1"/>
  <c r="W127" i="33" a="1"/>
  <c r="W127" i="33" s="1"/>
  <c r="W127" i="32" a="1"/>
  <c r="W127" i="32" s="1"/>
  <c r="S127" i="32"/>
  <c r="X127" i="32" a="1"/>
  <c r="X127" i="32" s="1"/>
  <c r="V129" i="31"/>
  <c r="N129" i="31"/>
  <c r="O129" i="31" s="1"/>
  <c r="P129" i="31" s="1"/>
  <c r="Q129" i="31" s="1"/>
  <c r="R129" i="31" s="1"/>
  <c r="X128" i="31" a="1"/>
  <c r="X128" i="31" s="1"/>
  <c r="W128" i="31" a="1"/>
  <c r="W128" i="31" s="1"/>
  <c r="Y128" i="31" a="1"/>
  <c r="Y128" i="31" s="1"/>
  <c r="V131" i="30"/>
  <c r="N131" i="30"/>
  <c r="O131" i="30" s="1"/>
  <c r="P131" i="30" s="1"/>
  <c r="Q131" i="30" s="1"/>
  <c r="R131" i="30" s="1"/>
  <c r="Y130" i="30" a="1"/>
  <c r="Y130" i="30" s="1"/>
  <c r="X130" i="30" a="1"/>
  <c r="X130" i="30" s="1"/>
  <c r="W130" i="30" a="1"/>
  <c r="W130" i="30" s="1"/>
  <c r="V129" i="29"/>
  <c r="N129" i="29"/>
  <c r="O129" i="29" s="1"/>
  <c r="P129" i="29" s="1"/>
  <c r="Q129" i="29" s="1"/>
  <c r="R129" i="29" s="1"/>
  <c r="W128" i="29" a="1"/>
  <c r="W128" i="29" s="1"/>
  <c r="X128" i="29" a="1"/>
  <c r="X128" i="29" s="1"/>
  <c r="Y128" i="29" a="1"/>
  <c r="Y128" i="29" s="1"/>
  <c r="M133" i="28"/>
  <c r="V132" i="28"/>
  <c r="X131" i="28" a="1"/>
  <c r="X131" i="28" s="1"/>
  <c r="Y128" i="27" a="1"/>
  <c r="Y128" i="27" s="1"/>
  <c r="X128" i="27" a="1"/>
  <c r="X128" i="27" s="1"/>
  <c r="W128" i="27" a="1"/>
  <c r="W128" i="27" s="1"/>
  <c r="V129" i="27"/>
  <c r="N129" i="27"/>
  <c r="O129" i="27" s="1"/>
  <c r="P129" i="27" s="1"/>
  <c r="Q129" i="27" s="1"/>
  <c r="R129" i="27" s="1"/>
  <c r="W128" i="26" a="1"/>
  <c r="W128" i="26" s="1"/>
  <c r="X128" i="26" a="1"/>
  <c r="X128" i="26" s="1"/>
  <c r="Y128" i="26" a="1"/>
  <c r="Y128" i="26" s="1"/>
  <c r="V129" i="26"/>
  <c r="N129" i="26"/>
  <c r="O129" i="26" s="1"/>
  <c r="P129" i="26" s="1"/>
  <c r="Q129" i="26" s="1"/>
  <c r="R129" i="26" s="1"/>
  <c r="S133" i="25"/>
  <c r="X133" i="25" a="1"/>
  <c r="X133" i="25" s="1"/>
  <c r="V135" i="24"/>
  <c r="N135" i="24"/>
  <c r="O135" i="24" s="1"/>
  <c r="P135" i="24" s="1"/>
  <c r="Q135" i="24" s="1"/>
  <c r="R135" i="24" s="1"/>
  <c r="X134" i="24" a="1"/>
  <c r="X134" i="24" s="1"/>
  <c r="W134" i="24" a="1"/>
  <c r="W134" i="24" s="1"/>
  <c r="Y134" i="24" a="1"/>
  <c r="Y134" i="24" s="1"/>
  <c r="S131" i="23"/>
  <c r="S131" i="39" l="1"/>
  <c r="X131" i="39" a="1"/>
  <c r="X131" i="39" s="1"/>
  <c r="W131" i="39" a="1"/>
  <c r="W131" i="39" s="1"/>
  <c r="M131" i="38"/>
  <c r="V130" i="38"/>
  <c r="W129" i="38" a="1"/>
  <c r="W129" i="38" s="1"/>
  <c r="X129" i="38" a="1"/>
  <c r="X129" i="38" s="1"/>
  <c r="Y129" i="38" a="1"/>
  <c r="Y129" i="38" s="1"/>
  <c r="X130" i="37" a="1"/>
  <c r="X130" i="37" s="1"/>
  <c r="Y130" i="37" a="1"/>
  <c r="Y130" i="37" s="1"/>
  <c r="W130" i="37" a="1"/>
  <c r="W130" i="37" s="1"/>
  <c r="V131" i="37"/>
  <c r="N131" i="37"/>
  <c r="O131" i="37" s="1"/>
  <c r="P131" i="37" s="1"/>
  <c r="Q131" i="37" s="1"/>
  <c r="R131" i="37" s="1"/>
  <c r="S135" i="36"/>
  <c r="X135" i="36" a="1"/>
  <c r="X135" i="36" s="1"/>
  <c r="W135" i="36" a="1"/>
  <c r="W135" i="36" s="1"/>
  <c r="S133" i="35"/>
  <c r="X133" i="35" a="1"/>
  <c r="X133" i="35" s="1"/>
  <c r="X133" i="34" a="1"/>
  <c r="X133" i="34" s="1"/>
  <c r="S133" i="34"/>
  <c r="V129" i="33"/>
  <c r="N129" i="33"/>
  <c r="O129" i="33" s="1"/>
  <c r="P129" i="33" s="1"/>
  <c r="Q129" i="33" s="1"/>
  <c r="R129" i="33" s="1"/>
  <c r="X128" i="33" a="1"/>
  <c r="X128" i="33" s="1"/>
  <c r="W128" i="33" a="1"/>
  <c r="W128" i="33" s="1"/>
  <c r="Y128" i="33" a="1"/>
  <c r="Y128" i="33" s="1"/>
  <c r="V128" i="32"/>
  <c r="M129" i="32"/>
  <c r="Y127" i="32" a="1"/>
  <c r="Y127" i="32" s="1"/>
  <c r="S129" i="31"/>
  <c r="X129" i="31" a="1"/>
  <c r="X129" i="31" s="1"/>
  <c r="Y129" i="31" a="1"/>
  <c r="Y129" i="31" s="1"/>
  <c r="S131" i="30"/>
  <c r="W131" i="30" a="1"/>
  <c r="W131" i="30" s="1"/>
  <c r="S129" i="29"/>
  <c r="W129" i="29" s="1" a="1"/>
  <c r="W129" i="29" s="1"/>
  <c r="Y132" i="28" a="1"/>
  <c r="Y132" i="28" s="1"/>
  <c r="X132" i="28" a="1"/>
  <c r="X132" i="28" s="1"/>
  <c r="W132" i="28" a="1"/>
  <c r="W132" i="28" s="1"/>
  <c r="N133" i="28"/>
  <c r="O133" i="28" s="1"/>
  <c r="P133" i="28" s="1"/>
  <c r="Q133" i="28" s="1"/>
  <c r="R133" i="28" s="1"/>
  <c r="V133" i="28"/>
  <c r="S129" i="27"/>
  <c r="S129" i="26"/>
  <c r="X129" i="26" a="1"/>
  <c r="X129" i="26" s="1"/>
  <c r="V134" i="25"/>
  <c r="M135" i="25"/>
  <c r="Y133" i="25" a="1"/>
  <c r="Y133" i="25" s="1"/>
  <c r="W133" i="25" a="1"/>
  <c r="W133" i="25" s="1"/>
  <c r="S135" i="24"/>
  <c r="W135" i="24" a="1"/>
  <c r="W135" i="24" s="1"/>
  <c r="V132" i="23"/>
  <c r="M133" i="23"/>
  <c r="Y131" i="23" a="1"/>
  <c r="Y131" i="23" s="1"/>
  <c r="X131" i="23" a="1"/>
  <c r="X131" i="23" s="1"/>
  <c r="W131" i="23" a="1"/>
  <c r="W131" i="23" s="1"/>
  <c r="V132" i="39" l="1"/>
  <c r="M133" i="39"/>
  <c r="Y131" i="39" a="1"/>
  <c r="Y131" i="39" s="1"/>
  <c r="X130" i="38" a="1"/>
  <c r="X130" i="38" s="1"/>
  <c r="W130" i="38" a="1"/>
  <c r="W130" i="38" s="1"/>
  <c r="Y130" i="38" a="1"/>
  <c r="Y130" i="38" s="1"/>
  <c r="N131" i="38"/>
  <c r="O131" i="38" s="1"/>
  <c r="P131" i="38" s="1"/>
  <c r="Q131" i="38" s="1"/>
  <c r="R131" i="38" s="1"/>
  <c r="V131" i="38"/>
  <c r="S131" i="37"/>
  <c r="Y131" i="37" a="1"/>
  <c r="Y131" i="37" s="1"/>
  <c r="V136" i="36"/>
  <c r="M137" i="36"/>
  <c r="Y135" i="36" a="1"/>
  <c r="Y135" i="36" s="1"/>
  <c r="M135" i="35"/>
  <c r="V134" i="35"/>
  <c r="W133" i="35" a="1"/>
  <c r="W133" i="35" s="1"/>
  <c r="Y133" i="35" a="1"/>
  <c r="Y133" i="35" s="1"/>
  <c r="M135" i="34"/>
  <c r="V134" i="34"/>
  <c r="W133" i="34" a="1"/>
  <c r="W133" i="34" s="1"/>
  <c r="Y133" i="34" a="1"/>
  <c r="Y133" i="34" s="1"/>
  <c r="S129" i="33"/>
  <c r="Y129" i="33" a="1"/>
  <c r="Y129" i="33" s="1"/>
  <c r="W129" i="33" a="1"/>
  <c r="W129" i="33" s="1"/>
  <c r="V129" i="32"/>
  <c r="N129" i="32"/>
  <c r="O129" i="32" s="1"/>
  <c r="P129" i="32" s="1"/>
  <c r="Q129" i="32" s="1"/>
  <c r="R129" i="32" s="1"/>
  <c r="X128" i="32" a="1"/>
  <c r="X128" i="32" s="1"/>
  <c r="W128" i="32" a="1"/>
  <c r="W128" i="32" s="1"/>
  <c r="Y128" i="32" a="1"/>
  <c r="Y128" i="32" s="1"/>
  <c r="M131" i="31"/>
  <c r="V130" i="31"/>
  <c r="W129" i="31" a="1"/>
  <c r="W129" i="31" s="1"/>
  <c r="M133" i="30"/>
  <c r="V132" i="30"/>
  <c r="Y131" i="30" a="1"/>
  <c r="Y131" i="30" s="1"/>
  <c r="X131" i="30" a="1"/>
  <c r="X131" i="30" s="1"/>
  <c r="M131" i="29"/>
  <c r="V130" i="29"/>
  <c r="Y129" i="29" a="1"/>
  <c r="Y129" i="29" s="1"/>
  <c r="X129" i="29" a="1"/>
  <c r="X129" i="29" s="1"/>
  <c r="S133" i="28"/>
  <c r="V130" i="27"/>
  <c r="M131" i="27"/>
  <c r="Y129" i="27" a="1"/>
  <c r="Y129" i="27" s="1"/>
  <c r="X129" i="27" a="1"/>
  <c r="X129" i="27" s="1"/>
  <c r="W129" i="27" a="1"/>
  <c r="W129" i="27" s="1"/>
  <c r="V130" i="26"/>
  <c r="M131" i="26"/>
  <c r="Y129" i="26" a="1"/>
  <c r="Y129" i="26" s="1"/>
  <c r="W129" i="26" a="1"/>
  <c r="W129" i="26" s="1"/>
  <c r="V135" i="25"/>
  <c r="N135" i="25"/>
  <c r="O135" i="25" s="1"/>
  <c r="P135" i="25" s="1"/>
  <c r="Q135" i="25" s="1"/>
  <c r="R135" i="25" s="1"/>
  <c r="Y134" i="25" a="1"/>
  <c r="Y134" i="25" s="1"/>
  <c r="X134" i="25" a="1"/>
  <c r="X134" i="25" s="1"/>
  <c r="W134" i="25" a="1"/>
  <c r="W134" i="25" s="1"/>
  <c r="M137" i="24"/>
  <c r="V136" i="24"/>
  <c r="X135" i="24" a="1"/>
  <c r="X135" i="24" s="1"/>
  <c r="Y135" i="24" a="1"/>
  <c r="Y135" i="24" s="1"/>
  <c r="N133" i="23"/>
  <c r="O133" i="23" s="1"/>
  <c r="P133" i="23" s="1"/>
  <c r="Q133" i="23" s="1"/>
  <c r="R133" i="23" s="1"/>
  <c r="V133" i="23"/>
  <c r="Y132" i="23" a="1"/>
  <c r="Y132" i="23" s="1"/>
  <c r="W132" i="23" a="1"/>
  <c r="W132" i="23" s="1"/>
  <c r="X132" i="23" a="1"/>
  <c r="X132" i="23" s="1"/>
  <c r="N133" i="39" l="1"/>
  <c r="O133" i="39" s="1"/>
  <c r="P133" i="39" s="1"/>
  <c r="Q133" i="39" s="1"/>
  <c r="R133" i="39" s="1"/>
  <c r="V133" i="39"/>
  <c r="Y132" i="39" a="1"/>
  <c r="Y132" i="39" s="1"/>
  <c r="X132" i="39" a="1"/>
  <c r="X132" i="39" s="1"/>
  <c r="W132" i="39" a="1"/>
  <c r="W132" i="39" s="1"/>
  <c r="S131" i="38"/>
  <c r="Y131" i="38" a="1"/>
  <c r="Y131" i="38" s="1"/>
  <c r="W131" i="38" a="1"/>
  <c r="W131" i="38" s="1"/>
  <c r="V132" i="37"/>
  <c r="M133" i="37"/>
  <c r="X131" i="37" a="1"/>
  <c r="X131" i="37" s="1"/>
  <c r="W131" i="37" a="1"/>
  <c r="W131" i="37" s="1"/>
  <c r="V137" i="36"/>
  <c r="N137" i="36"/>
  <c r="O137" i="36" s="1"/>
  <c r="P137" i="36" s="1"/>
  <c r="Q137" i="36" s="1"/>
  <c r="R137" i="36" s="1"/>
  <c r="W136" i="36" a="1"/>
  <c r="W136" i="36" s="1"/>
  <c r="Y136" i="36" a="1"/>
  <c r="Y136" i="36" s="1"/>
  <c r="X136" i="36" a="1"/>
  <c r="X136" i="36" s="1"/>
  <c r="W134" i="35" a="1"/>
  <c r="W134" i="35" s="1"/>
  <c r="Y134" i="35" a="1"/>
  <c r="Y134" i="35" s="1"/>
  <c r="X134" i="35" a="1"/>
  <c r="X134" i="35" s="1"/>
  <c r="N135" i="35"/>
  <c r="O135" i="35" s="1"/>
  <c r="P135" i="35" s="1"/>
  <c r="Q135" i="35" s="1"/>
  <c r="R135" i="35" s="1"/>
  <c r="V135" i="35"/>
  <c r="W134" i="34" a="1"/>
  <c r="W134" i="34" s="1"/>
  <c r="Y134" i="34" a="1"/>
  <c r="Y134" i="34" s="1"/>
  <c r="X134" i="34" a="1"/>
  <c r="X134" i="34" s="1"/>
  <c r="V135" i="34"/>
  <c r="N135" i="34"/>
  <c r="O135" i="34" s="1"/>
  <c r="P135" i="34" s="1"/>
  <c r="Q135" i="34" s="1"/>
  <c r="R135" i="34" s="1"/>
  <c r="M131" i="33"/>
  <c r="V130" i="33"/>
  <c r="X129" i="33" a="1"/>
  <c r="X129" i="33" s="1"/>
  <c r="S129" i="32"/>
  <c r="W129" i="32" a="1"/>
  <c r="W129" i="32" s="1"/>
  <c r="W130" i="31" a="1"/>
  <c r="W130" i="31" s="1"/>
  <c r="X130" i="31" a="1"/>
  <c r="X130" i="31" s="1"/>
  <c r="Y130" i="31" a="1"/>
  <c r="Y130" i="31" s="1"/>
  <c r="V131" i="31"/>
  <c r="N131" i="31"/>
  <c r="O131" i="31" s="1"/>
  <c r="P131" i="31" s="1"/>
  <c r="Q131" i="31" s="1"/>
  <c r="R131" i="31" s="1"/>
  <c r="W132" i="30" a="1"/>
  <c r="W132" i="30" s="1"/>
  <c r="Y132" i="30" a="1"/>
  <c r="Y132" i="30" s="1"/>
  <c r="X132" i="30" a="1"/>
  <c r="X132" i="30" s="1"/>
  <c r="N133" i="30"/>
  <c r="O133" i="30" s="1"/>
  <c r="P133" i="30" s="1"/>
  <c r="Q133" i="30" s="1"/>
  <c r="R133" i="30" s="1"/>
  <c r="V133" i="30"/>
  <c r="X130" i="29" a="1"/>
  <c r="X130" i="29" s="1"/>
  <c r="W130" i="29" a="1"/>
  <c r="W130" i="29" s="1"/>
  <c r="Y130" i="29" a="1"/>
  <c r="Y130" i="29" s="1"/>
  <c r="V131" i="29"/>
  <c r="N131" i="29"/>
  <c r="O131" i="29" s="1"/>
  <c r="P131" i="29" s="1"/>
  <c r="Q131" i="29" s="1"/>
  <c r="R131" i="29" s="1"/>
  <c r="M135" i="28"/>
  <c r="V134" i="28"/>
  <c r="X133" i="28" a="1"/>
  <c r="X133" i="28" s="1"/>
  <c r="Y133" i="28" a="1"/>
  <c r="Y133" i="28" s="1"/>
  <c r="W133" i="28" a="1"/>
  <c r="W133" i="28" s="1"/>
  <c r="N131" i="27"/>
  <c r="O131" i="27" s="1"/>
  <c r="P131" i="27" s="1"/>
  <c r="Q131" i="27" s="1"/>
  <c r="R131" i="27" s="1"/>
  <c r="V131" i="27"/>
  <c r="Y130" i="27" a="1"/>
  <c r="Y130" i="27" s="1"/>
  <c r="X130" i="27" a="1"/>
  <c r="X130" i="27" s="1"/>
  <c r="W130" i="27" a="1"/>
  <c r="W130" i="27" s="1"/>
  <c r="V131" i="26"/>
  <c r="N131" i="26"/>
  <c r="O131" i="26" s="1"/>
  <c r="P131" i="26" s="1"/>
  <c r="Q131" i="26" s="1"/>
  <c r="R131" i="26" s="1"/>
  <c r="W130" i="26" a="1"/>
  <c r="W130" i="26" s="1"/>
  <c r="Y130" i="26" a="1"/>
  <c r="Y130" i="26" s="1"/>
  <c r="X130" i="26" a="1"/>
  <c r="X130" i="26" s="1"/>
  <c r="S135" i="25"/>
  <c r="Y135" i="25" a="1"/>
  <c r="Y135" i="25" s="1"/>
  <c r="X136" i="24" a="1"/>
  <c r="X136" i="24" s="1"/>
  <c r="Y136" i="24" a="1"/>
  <c r="Y136" i="24" s="1"/>
  <c r="W136" i="24" a="1"/>
  <c r="W136" i="24" s="1"/>
  <c r="N137" i="24"/>
  <c r="O137" i="24" s="1"/>
  <c r="P137" i="24" s="1"/>
  <c r="Q137" i="24" s="1"/>
  <c r="R137" i="24" s="1"/>
  <c r="V137" i="24"/>
  <c r="S133" i="23"/>
  <c r="X133" i="23" a="1"/>
  <c r="X133" i="23" s="1"/>
  <c r="S133" i="39" l="1"/>
  <c r="Y133" i="39" a="1"/>
  <c r="Y133" i="39" s="1"/>
  <c r="V132" i="38"/>
  <c r="M133" i="38"/>
  <c r="X131" i="38" a="1"/>
  <c r="X131" i="38" s="1"/>
  <c r="V133" i="37"/>
  <c r="N133" i="37"/>
  <c r="O133" i="37" s="1"/>
  <c r="P133" i="37" s="1"/>
  <c r="Q133" i="37" s="1"/>
  <c r="R133" i="37" s="1"/>
  <c r="W132" i="37" a="1"/>
  <c r="W132" i="37" s="1"/>
  <c r="Y132" i="37" a="1"/>
  <c r="Y132" i="37" s="1"/>
  <c r="X132" i="37" a="1"/>
  <c r="X132" i="37" s="1"/>
  <c r="S137" i="36"/>
  <c r="Y137" i="36" a="1"/>
  <c r="Y137" i="36" s="1"/>
  <c r="S135" i="35"/>
  <c r="X135" i="35" a="1"/>
  <c r="X135" i="35" s="1"/>
  <c r="S135" i="34"/>
  <c r="X135" i="34" s="1" a="1"/>
  <c r="X135" i="34" s="1"/>
  <c r="Y130" i="33" a="1"/>
  <c r="Y130" i="33" s="1"/>
  <c r="W130" i="33" a="1"/>
  <c r="W130" i="33" s="1"/>
  <c r="X130" i="33" a="1"/>
  <c r="X130" i="33" s="1"/>
  <c r="N131" i="33"/>
  <c r="O131" i="33" s="1"/>
  <c r="P131" i="33" s="1"/>
  <c r="Q131" i="33" s="1"/>
  <c r="R131" i="33" s="1"/>
  <c r="V131" i="33"/>
  <c r="V130" i="32"/>
  <c r="M131" i="32"/>
  <c r="X129" i="32" a="1"/>
  <c r="X129" i="32" s="1"/>
  <c r="Y129" i="32" a="1"/>
  <c r="Y129" i="32" s="1"/>
  <c r="X131" i="31" a="1"/>
  <c r="X131" i="31" s="1"/>
  <c r="S131" i="31"/>
  <c r="S133" i="30"/>
  <c r="W133" i="30" a="1"/>
  <c r="W133" i="30" s="1"/>
  <c r="S131" i="29"/>
  <c r="X131" i="29" a="1"/>
  <c r="X131" i="29" s="1"/>
  <c r="Y131" i="29" a="1"/>
  <c r="Y131" i="29" s="1"/>
  <c r="Y134" i="28" a="1"/>
  <c r="Y134" i="28" s="1"/>
  <c r="W134" i="28" a="1"/>
  <c r="W134" i="28" s="1"/>
  <c r="X134" i="28" a="1"/>
  <c r="X134" i="28" s="1"/>
  <c r="N135" i="28"/>
  <c r="O135" i="28" s="1"/>
  <c r="P135" i="28" s="1"/>
  <c r="Q135" i="28" s="1"/>
  <c r="R135" i="28" s="1"/>
  <c r="V135" i="28"/>
  <c r="S131" i="27"/>
  <c r="S131" i="26"/>
  <c r="X131" i="26" a="1"/>
  <c r="X131" i="26" s="1"/>
  <c r="W131" i="26" a="1"/>
  <c r="W131" i="26" s="1"/>
  <c r="V136" i="25"/>
  <c r="M137" i="25"/>
  <c r="W135" i="25" a="1"/>
  <c r="W135" i="25" s="1"/>
  <c r="X135" i="25" a="1"/>
  <c r="X135" i="25" s="1"/>
  <c r="S137" i="24"/>
  <c r="M135" i="23"/>
  <c r="V134" i="23"/>
  <c r="Y133" i="23" a="1"/>
  <c r="Y133" i="23" s="1"/>
  <c r="W133" i="23" a="1"/>
  <c r="W133" i="23" s="1"/>
  <c r="V134" i="39" l="1"/>
  <c r="M135" i="39"/>
  <c r="W133" i="39" a="1"/>
  <c r="W133" i="39" s="1"/>
  <c r="X133" i="39" a="1"/>
  <c r="X133" i="39" s="1"/>
  <c r="V133" i="38"/>
  <c r="N133" i="38"/>
  <c r="O133" i="38" s="1"/>
  <c r="P133" i="38" s="1"/>
  <c r="Q133" i="38" s="1"/>
  <c r="R133" i="38" s="1"/>
  <c r="W132" i="38" a="1"/>
  <c r="W132" i="38" s="1"/>
  <c r="Y132" i="38" a="1"/>
  <c r="Y132" i="38" s="1"/>
  <c r="X132" i="38" a="1"/>
  <c r="X132" i="38" s="1"/>
  <c r="S133" i="37"/>
  <c r="X133" i="37" s="1" a="1"/>
  <c r="X133" i="37" s="1"/>
  <c r="W133" i="37" a="1"/>
  <c r="W133" i="37" s="1"/>
  <c r="M139" i="36"/>
  <c r="V138" i="36"/>
  <c r="X137" i="36" a="1"/>
  <c r="X137" i="36" s="1"/>
  <c r="W137" i="36" a="1"/>
  <c r="W137" i="36" s="1"/>
  <c r="V136" i="35"/>
  <c r="M137" i="35"/>
  <c r="Y135" i="35" a="1"/>
  <c r="Y135" i="35" s="1"/>
  <c r="W135" i="35" a="1"/>
  <c r="W135" i="35" s="1"/>
  <c r="M137" i="34"/>
  <c r="V136" i="34"/>
  <c r="W135" i="34" a="1"/>
  <c r="W135" i="34" s="1"/>
  <c r="Y135" i="34" a="1"/>
  <c r="Y135" i="34" s="1"/>
  <c r="S131" i="33"/>
  <c r="X131" i="33" a="1"/>
  <c r="X131" i="33" s="1"/>
  <c r="N131" i="32"/>
  <c r="O131" i="32" s="1"/>
  <c r="P131" i="32" s="1"/>
  <c r="Q131" i="32" s="1"/>
  <c r="R131" i="32" s="1"/>
  <c r="V131" i="32"/>
  <c r="Y130" i="32" a="1"/>
  <c r="Y130" i="32" s="1"/>
  <c r="X130" i="32" a="1"/>
  <c r="X130" i="32" s="1"/>
  <c r="W130" i="32" a="1"/>
  <c r="W130" i="32" s="1"/>
  <c r="M133" i="31"/>
  <c r="V132" i="31"/>
  <c r="Y131" i="31" a="1"/>
  <c r="Y131" i="31" s="1"/>
  <c r="W131" i="31" a="1"/>
  <c r="W131" i="31" s="1"/>
  <c r="V134" i="30"/>
  <c r="M135" i="30"/>
  <c r="X133" i="30" a="1"/>
  <c r="X133" i="30" s="1"/>
  <c r="Y133" i="30" a="1"/>
  <c r="Y133" i="30" s="1"/>
  <c r="M133" i="29"/>
  <c r="V132" i="29"/>
  <c r="W131" i="29" a="1"/>
  <c r="W131" i="29" s="1"/>
  <c r="W135" i="28" a="1"/>
  <c r="W135" i="28" s="1"/>
  <c r="S135" i="28"/>
  <c r="X135" i="28" a="1"/>
  <c r="X135" i="28" s="1"/>
  <c r="M133" i="27"/>
  <c r="V132" i="27"/>
  <c r="W131" i="27" a="1"/>
  <c r="W131" i="27" s="1"/>
  <c r="X131" i="27" a="1"/>
  <c r="X131" i="27" s="1"/>
  <c r="Y131" i="27" a="1"/>
  <c r="Y131" i="27" s="1"/>
  <c r="V132" i="26"/>
  <c r="M133" i="26"/>
  <c r="Y131" i="26" a="1"/>
  <c r="Y131" i="26" s="1"/>
  <c r="V137" i="25"/>
  <c r="N137" i="25"/>
  <c r="O137" i="25" s="1"/>
  <c r="P137" i="25" s="1"/>
  <c r="Q137" i="25" s="1"/>
  <c r="R137" i="25" s="1"/>
  <c r="Y136" i="25" a="1"/>
  <c r="Y136" i="25" s="1"/>
  <c r="X136" i="25" a="1"/>
  <c r="X136" i="25" s="1"/>
  <c r="W136" i="25" a="1"/>
  <c r="W136" i="25" s="1"/>
  <c r="M139" i="24"/>
  <c r="V138" i="24"/>
  <c r="X137" i="24" a="1"/>
  <c r="X137" i="24" s="1"/>
  <c r="W137" i="24" a="1"/>
  <c r="W137" i="24" s="1"/>
  <c r="Y137" i="24" a="1"/>
  <c r="Y137" i="24" s="1"/>
  <c r="Y134" i="23" a="1"/>
  <c r="Y134" i="23" s="1"/>
  <c r="X134" i="23" a="1"/>
  <c r="X134" i="23" s="1"/>
  <c r="W134" i="23" a="1"/>
  <c r="W134" i="23" s="1"/>
  <c r="N135" i="23"/>
  <c r="O135" i="23" s="1"/>
  <c r="P135" i="23" s="1"/>
  <c r="Q135" i="23" s="1"/>
  <c r="R135" i="23" s="1"/>
  <c r="V135" i="23"/>
  <c r="N135" i="39" l="1"/>
  <c r="O135" i="39" s="1"/>
  <c r="P135" i="39" s="1"/>
  <c r="Q135" i="39" s="1"/>
  <c r="R135" i="39" s="1"/>
  <c r="V135" i="39"/>
  <c r="Y134" i="39" a="1"/>
  <c r="Y134" i="39" s="1"/>
  <c r="X134" i="39" a="1"/>
  <c r="X134" i="39" s="1"/>
  <c r="W134" i="39" a="1"/>
  <c r="W134" i="39" s="1"/>
  <c r="S133" i="38"/>
  <c r="W133" i="38" a="1"/>
  <c r="W133" i="38" s="1"/>
  <c r="Y133" i="38" a="1"/>
  <c r="Y133" i="38" s="1"/>
  <c r="V134" i="37"/>
  <c r="M135" i="37"/>
  <c r="Y133" i="37" a="1"/>
  <c r="Y133" i="37" s="1"/>
  <c r="W138" i="36" a="1"/>
  <c r="W138" i="36" s="1"/>
  <c r="X138" i="36" a="1"/>
  <c r="X138" i="36" s="1"/>
  <c r="Y138" i="36" a="1"/>
  <c r="Y138" i="36" s="1"/>
  <c r="V139" i="36"/>
  <c r="N139" i="36"/>
  <c r="O139" i="36" s="1"/>
  <c r="P139" i="36" s="1"/>
  <c r="Q139" i="36" s="1"/>
  <c r="R139" i="36" s="1"/>
  <c r="N137" i="35"/>
  <c r="O137" i="35" s="1"/>
  <c r="P137" i="35" s="1"/>
  <c r="Q137" i="35" s="1"/>
  <c r="R137" i="35" s="1"/>
  <c r="V137" i="35"/>
  <c r="X136" i="35" a="1"/>
  <c r="X136" i="35" s="1"/>
  <c r="W136" i="35" a="1"/>
  <c r="W136" i="35" s="1"/>
  <c r="Y136" i="35" a="1"/>
  <c r="Y136" i="35" s="1"/>
  <c r="Y136" i="34" a="1"/>
  <c r="Y136" i="34" s="1"/>
  <c r="W136" i="34" a="1"/>
  <c r="W136" i="34" s="1"/>
  <c r="X136" i="34" a="1"/>
  <c r="X136" i="34" s="1"/>
  <c r="N137" i="34"/>
  <c r="O137" i="34" s="1"/>
  <c r="P137" i="34" s="1"/>
  <c r="Q137" i="34" s="1"/>
  <c r="R137" i="34" s="1"/>
  <c r="V137" i="34"/>
  <c r="M133" i="33"/>
  <c r="V132" i="33"/>
  <c r="W131" i="33" a="1"/>
  <c r="W131" i="33" s="1"/>
  <c r="Y131" i="33" a="1"/>
  <c r="Y131" i="33" s="1"/>
  <c r="S131" i="32"/>
  <c r="X131" i="32" a="1"/>
  <c r="X131" i="32" s="1"/>
  <c r="X132" i="31" a="1"/>
  <c r="X132" i="31" s="1"/>
  <c r="Y132" i="31" a="1"/>
  <c r="Y132" i="31" s="1"/>
  <c r="W132" i="31" a="1"/>
  <c r="W132" i="31" s="1"/>
  <c r="N133" i="31"/>
  <c r="O133" i="31" s="1"/>
  <c r="P133" i="31" s="1"/>
  <c r="Q133" i="31" s="1"/>
  <c r="R133" i="31" s="1"/>
  <c r="V133" i="31"/>
  <c r="V135" i="30"/>
  <c r="N135" i="30"/>
  <c r="O135" i="30" s="1"/>
  <c r="P135" i="30" s="1"/>
  <c r="Q135" i="30" s="1"/>
  <c r="R135" i="30" s="1"/>
  <c r="Y134" i="30" a="1"/>
  <c r="Y134" i="30" s="1"/>
  <c r="W134" i="30" a="1"/>
  <c r="W134" i="30" s="1"/>
  <c r="X134" i="30" a="1"/>
  <c r="X134" i="30" s="1"/>
  <c r="Y132" i="29" a="1"/>
  <c r="Y132" i="29" s="1"/>
  <c r="X132" i="29" a="1"/>
  <c r="X132" i="29" s="1"/>
  <c r="W132" i="29" a="1"/>
  <c r="W132" i="29" s="1"/>
  <c r="N133" i="29"/>
  <c r="O133" i="29" s="1"/>
  <c r="P133" i="29" s="1"/>
  <c r="Q133" i="29" s="1"/>
  <c r="R133" i="29" s="1"/>
  <c r="V133" i="29"/>
  <c r="M137" i="28"/>
  <c r="V136" i="28"/>
  <c r="Y135" i="28" a="1"/>
  <c r="Y135" i="28" s="1"/>
  <c r="X132" i="27" a="1"/>
  <c r="X132" i="27" s="1"/>
  <c r="W132" i="27" a="1"/>
  <c r="W132" i="27" s="1"/>
  <c r="Y132" i="27" a="1"/>
  <c r="Y132" i="27" s="1"/>
  <c r="V133" i="27"/>
  <c r="N133" i="27"/>
  <c r="O133" i="27" s="1"/>
  <c r="P133" i="27" s="1"/>
  <c r="Q133" i="27" s="1"/>
  <c r="R133" i="27" s="1"/>
  <c r="N133" i="26"/>
  <c r="O133" i="26" s="1"/>
  <c r="P133" i="26" s="1"/>
  <c r="Q133" i="26" s="1"/>
  <c r="R133" i="26" s="1"/>
  <c r="V133" i="26"/>
  <c r="X132" i="26" a="1"/>
  <c r="X132" i="26" s="1"/>
  <c r="W132" i="26" a="1"/>
  <c r="W132" i="26" s="1"/>
  <c r="Y132" i="26" a="1"/>
  <c r="Y132" i="26" s="1"/>
  <c r="S137" i="25"/>
  <c r="Y137" i="25" a="1"/>
  <c r="Y137" i="25" s="1"/>
  <c r="Y138" i="24" a="1"/>
  <c r="Y138" i="24" s="1"/>
  <c r="W138" i="24" a="1"/>
  <c r="W138" i="24" s="1"/>
  <c r="X138" i="24" a="1"/>
  <c r="X138" i="24" s="1"/>
  <c r="N139" i="24"/>
  <c r="O139" i="24" s="1"/>
  <c r="P139" i="24" s="1"/>
  <c r="Q139" i="24" s="1"/>
  <c r="R139" i="24" s="1"/>
  <c r="V139" i="24"/>
  <c r="S135" i="23"/>
  <c r="S135" i="39" l="1"/>
  <c r="V134" i="38"/>
  <c r="M135" i="38"/>
  <c r="X133" i="38" a="1"/>
  <c r="X133" i="38" s="1"/>
  <c r="N135" i="37"/>
  <c r="O135" i="37" s="1"/>
  <c r="P135" i="37" s="1"/>
  <c r="Q135" i="37" s="1"/>
  <c r="R135" i="37" s="1"/>
  <c r="V135" i="37"/>
  <c r="W134" i="37" a="1"/>
  <c r="W134" i="37" s="1"/>
  <c r="Y134" i="37" a="1"/>
  <c r="Y134" i="37" s="1"/>
  <c r="X134" i="37" a="1"/>
  <c r="X134" i="37" s="1"/>
  <c r="S139" i="36"/>
  <c r="X139" i="36" a="1"/>
  <c r="X139" i="36" s="1"/>
  <c r="Y139" i="36" a="1"/>
  <c r="Y139" i="36" s="1"/>
  <c r="S137" i="35"/>
  <c r="Y137" i="35" a="1"/>
  <c r="Y137" i="35" s="1"/>
  <c r="X137" i="34" a="1"/>
  <c r="X137" i="34" s="1"/>
  <c r="S137" i="34"/>
  <c r="X132" i="33" a="1"/>
  <c r="X132" i="33" s="1"/>
  <c r="Y132" i="33" a="1"/>
  <c r="Y132" i="33" s="1"/>
  <c r="W132" i="33" a="1"/>
  <c r="W132" i="33" s="1"/>
  <c r="V133" i="33"/>
  <c r="N133" i="33"/>
  <c r="O133" i="33" s="1"/>
  <c r="P133" i="33" s="1"/>
  <c r="Q133" i="33" s="1"/>
  <c r="R133" i="33" s="1"/>
  <c r="M133" i="32"/>
  <c r="V132" i="32"/>
  <c r="W131" i="32" a="1"/>
  <c r="W131" i="32" s="1"/>
  <c r="Y131" i="32" a="1"/>
  <c r="Y131" i="32" s="1"/>
  <c r="S133" i="31"/>
  <c r="X133" i="31" s="1" a="1"/>
  <c r="X133" i="31" s="1"/>
  <c r="S135" i="30"/>
  <c r="S133" i="29"/>
  <c r="X133" i="29" a="1"/>
  <c r="X133" i="29" s="1"/>
  <c r="X136" i="28" a="1"/>
  <c r="X136" i="28" s="1"/>
  <c r="Y136" i="28" a="1"/>
  <c r="Y136" i="28" s="1"/>
  <c r="W136" i="28" a="1"/>
  <c r="W136" i="28" s="1"/>
  <c r="V137" i="28"/>
  <c r="N137" i="28"/>
  <c r="O137" i="28" s="1"/>
  <c r="P137" i="28" s="1"/>
  <c r="Q137" i="28" s="1"/>
  <c r="R137" i="28" s="1"/>
  <c r="S133" i="27"/>
  <c r="Y133" i="27" a="1"/>
  <c r="Y133" i="27" s="1"/>
  <c r="S133" i="26"/>
  <c r="V138" i="25"/>
  <c r="M139" i="25"/>
  <c r="X137" i="25" a="1"/>
  <c r="X137" i="25" s="1"/>
  <c r="W137" i="25" a="1"/>
  <c r="W137" i="25" s="1"/>
  <c r="S139" i="24"/>
  <c r="X139" i="24" a="1"/>
  <c r="X139" i="24" s="1"/>
  <c r="Y139" i="24" a="1"/>
  <c r="Y139" i="24" s="1"/>
  <c r="V136" i="23"/>
  <c r="M137" i="23"/>
  <c r="Y135" i="23" a="1"/>
  <c r="Y135" i="23" s="1"/>
  <c r="W135" i="23" a="1"/>
  <c r="W135" i="23" s="1"/>
  <c r="X135" i="23" a="1"/>
  <c r="X135" i="23" s="1"/>
  <c r="M137" i="39" l="1"/>
  <c r="V136" i="39"/>
  <c r="W135" i="39" a="1"/>
  <c r="W135" i="39" s="1"/>
  <c r="Y135" i="39" a="1"/>
  <c r="Y135" i="39" s="1"/>
  <c r="X135" i="39" a="1"/>
  <c r="X135" i="39" s="1"/>
  <c r="V135" i="38"/>
  <c r="N135" i="38"/>
  <c r="O135" i="38" s="1"/>
  <c r="P135" i="38" s="1"/>
  <c r="Q135" i="38" s="1"/>
  <c r="R135" i="38" s="1"/>
  <c r="Y134" i="38" a="1"/>
  <c r="Y134" i="38" s="1"/>
  <c r="X134" i="38" a="1"/>
  <c r="X134" i="38" s="1"/>
  <c r="W134" i="38" a="1"/>
  <c r="W134" i="38" s="1"/>
  <c r="S135" i="37"/>
  <c r="X135" i="37" a="1"/>
  <c r="X135" i="37" s="1"/>
  <c r="W135" i="37" a="1"/>
  <c r="W135" i="37" s="1"/>
  <c r="M141" i="36"/>
  <c r="V140" i="36"/>
  <c r="W139" i="36" a="1"/>
  <c r="W139" i="36" s="1"/>
  <c r="V138" i="35"/>
  <c r="M139" i="35"/>
  <c r="W137" i="35" a="1"/>
  <c r="W137" i="35" s="1"/>
  <c r="X137" i="35" a="1"/>
  <c r="X137" i="35" s="1"/>
  <c r="M139" i="34"/>
  <c r="V138" i="34"/>
  <c r="Y137" i="34" a="1"/>
  <c r="Y137" i="34" s="1"/>
  <c r="W137" i="34" a="1"/>
  <c r="W137" i="34" s="1"/>
  <c r="S133" i="33"/>
  <c r="W133" i="33" a="1"/>
  <c r="W133" i="33" s="1"/>
  <c r="Y132" i="32" a="1"/>
  <c r="Y132" i="32" s="1"/>
  <c r="W132" i="32" a="1"/>
  <c r="W132" i="32" s="1"/>
  <c r="X132" i="32" a="1"/>
  <c r="X132" i="32" s="1"/>
  <c r="V133" i="32"/>
  <c r="N133" i="32"/>
  <c r="O133" i="32" s="1"/>
  <c r="P133" i="32" s="1"/>
  <c r="Q133" i="32" s="1"/>
  <c r="R133" i="32" s="1"/>
  <c r="M135" i="31"/>
  <c r="V134" i="31"/>
  <c r="Y133" i="31" a="1"/>
  <c r="Y133" i="31" s="1"/>
  <c r="W133" i="31" a="1"/>
  <c r="W133" i="31" s="1"/>
  <c r="M137" i="30"/>
  <c r="V136" i="30"/>
  <c r="Y135" i="30" a="1"/>
  <c r="Y135" i="30" s="1"/>
  <c r="X135" i="30" a="1"/>
  <c r="X135" i="30" s="1"/>
  <c r="W135" i="30" a="1"/>
  <c r="W135" i="30" s="1"/>
  <c r="V134" i="29"/>
  <c r="M135" i="29"/>
  <c r="W133" i="29" a="1"/>
  <c r="W133" i="29" s="1"/>
  <c r="Y133" i="29" a="1"/>
  <c r="Y133" i="29" s="1"/>
  <c r="S137" i="28"/>
  <c r="X137" i="28" a="1"/>
  <c r="X137" i="28" s="1"/>
  <c r="W137" i="28" a="1"/>
  <c r="W137" i="28" s="1"/>
  <c r="M135" i="27"/>
  <c r="V134" i="27"/>
  <c r="X133" i="27" a="1"/>
  <c r="X133" i="27" s="1"/>
  <c r="W133" i="27" a="1"/>
  <c r="W133" i="27" s="1"/>
  <c r="M135" i="26"/>
  <c r="V134" i="26"/>
  <c r="W133" i="26" a="1"/>
  <c r="W133" i="26" s="1"/>
  <c r="X133" i="26" a="1"/>
  <c r="X133" i="26" s="1"/>
  <c r="Y133" i="26" a="1"/>
  <c r="Y133" i="26" s="1"/>
  <c r="N139" i="25"/>
  <c r="O139" i="25" s="1"/>
  <c r="P139" i="25" s="1"/>
  <c r="Q139" i="25" s="1"/>
  <c r="R139" i="25" s="1"/>
  <c r="V139" i="25"/>
  <c r="X138" i="25" a="1"/>
  <c r="X138" i="25" s="1"/>
  <c r="Y138" i="25" a="1"/>
  <c r="Y138" i="25" s="1"/>
  <c r="W138" i="25" a="1"/>
  <c r="W138" i="25" s="1"/>
  <c r="V140" i="24"/>
  <c r="M141" i="24"/>
  <c r="W139" i="24" a="1"/>
  <c r="W139" i="24" s="1"/>
  <c r="N137" i="23"/>
  <c r="O137" i="23" s="1"/>
  <c r="P137" i="23" s="1"/>
  <c r="Q137" i="23" s="1"/>
  <c r="R137" i="23" s="1"/>
  <c r="V137" i="23"/>
  <c r="X136" i="23" a="1"/>
  <c r="X136" i="23" s="1"/>
  <c r="Y136" i="23" a="1"/>
  <c r="Y136" i="23" s="1"/>
  <c r="W136" i="23" a="1"/>
  <c r="W136" i="23" s="1"/>
  <c r="W136" i="39" l="1" a="1"/>
  <c r="W136" i="39" s="1"/>
  <c r="X136" i="39" a="1"/>
  <c r="X136" i="39" s="1"/>
  <c r="Y136" i="39" a="1"/>
  <c r="Y136" i="39" s="1"/>
  <c r="V137" i="39"/>
  <c r="N137" i="39"/>
  <c r="O137" i="39" s="1"/>
  <c r="P137" i="39" s="1"/>
  <c r="Q137" i="39" s="1"/>
  <c r="R137" i="39" s="1"/>
  <c r="Y135" i="38" a="1"/>
  <c r="Y135" i="38" s="1"/>
  <c r="X135" i="38" a="1"/>
  <c r="X135" i="38" s="1"/>
  <c r="S135" i="38"/>
  <c r="W135" i="38" a="1"/>
  <c r="W135" i="38" s="1"/>
  <c r="V136" i="37"/>
  <c r="M137" i="37"/>
  <c r="Y135" i="37" a="1"/>
  <c r="Y135" i="37" s="1"/>
  <c r="W140" i="36" a="1"/>
  <c r="W140" i="36" s="1"/>
  <c r="Y140" i="36" a="1"/>
  <c r="Y140" i="36" s="1"/>
  <c r="X140" i="36" a="1"/>
  <c r="X140" i="36" s="1"/>
  <c r="V141" i="36"/>
  <c r="N141" i="36"/>
  <c r="O141" i="36" s="1"/>
  <c r="P141" i="36" s="1"/>
  <c r="Q141" i="36" s="1"/>
  <c r="R141" i="36" s="1"/>
  <c r="N139" i="35"/>
  <c r="O139" i="35" s="1"/>
  <c r="P139" i="35" s="1"/>
  <c r="Q139" i="35" s="1"/>
  <c r="R139" i="35" s="1"/>
  <c r="V139" i="35"/>
  <c r="Y138" i="35" a="1"/>
  <c r="Y138" i="35" s="1"/>
  <c r="X138" i="35" a="1"/>
  <c r="X138" i="35" s="1"/>
  <c r="W138" i="35" a="1"/>
  <c r="W138" i="35" s="1"/>
  <c r="X138" i="34" a="1"/>
  <c r="X138" i="34" s="1"/>
  <c r="Y138" i="34" a="1"/>
  <c r="Y138" i="34" s="1"/>
  <c r="W138" i="34" a="1"/>
  <c r="W138" i="34" s="1"/>
  <c r="V139" i="34"/>
  <c r="N139" i="34"/>
  <c r="O139" i="34" s="1"/>
  <c r="P139" i="34" s="1"/>
  <c r="Q139" i="34" s="1"/>
  <c r="R139" i="34" s="1"/>
  <c r="V134" i="33"/>
  <c r="M135" i="33"/>
  <c r="X133" i="33" a="1"/>
  <c r="X133" i="33" s="1"/>
  <c r="Y133" i="33" a="1"/>
  <c r="Y133" i="33" s="1"/>
  <c r="S133" i="32"/>
  <c r="Y134" i="31" a="1"/>
  <c r="Y134" i="31" s="1"/>
  <c r="W134" i="31" a="1"/>
  <c r="W134" i="31" s="1"/>
  <c r="X134" i="31" a="1"/>
  <c r="X134" i="31" s="1"/>
  <c r="N135" i="31"/>
  <c r="O135" i="31" s="1"/>
  <c r="P135" i="31" s="1"/>
  <c r="Q135" i="31" s="1"/>
  <c r="R135" i="31" s="1"/>
  <c r="V135" i="31"/>
  <c r="X136" i="30" a="1"/>
  <c r="X136" i="30" s="1"/>
  <c r="W136" i="30" a="1"/>
  <c r="W136" i="30" s="1"/>
  <c r="Y136" i="30" a="1"/>
  <c r="Y136" i="30" s="1"/>
  <c r="N137" i="30"/>
  <c r="O137" i="30" s="1"/>
  <c r="P137" i="30" s="1"/>
  <c r="Q137" i="30" s="1"/>
  <c r="R137" i="30" s="1"/>
  <c r="V137" i="30"/>
  <c r="V135" i="29"/>
  <c r="N135" i="29"/>
  <c r="O135" i="29" s="1"/>
  <c r="P135" i="29" s="1"/>
  <c r="Q135" i="29" s="1"/>
  <c r="R135" i="29" s="1"/>
  <c r="W134" i="29" a="1"/>
  <c r="W134" i="29" s="1"/>
  <c r="Y134" i="29" a="1"/>
  <c r="Y134" i="29" s="1"/>
  <c r="X134" i="29" a="1"/>
  <c r="X134" i="29" s="1"/>
  <c r="M139" i="28"/>
  <c r="V138" i="28"/>
  <c r="Y137" i="28" a="1"/>
  <c r="Y137" i="28" s="1"/>
  <c r="W134" i="27" a="1"/>
  <c r="W134" i="27" s="1"/>
  <c r="X134" i="27" a="1"/>
  <c r="X134" i="27" s="1"/>
  <c r="Y134" i="27" a="1"/>
  <c r="Y134" i="27" s="1"/>
  <c r="V135" i="27"/>
  <c r="N135" i="27"/>
  <c r="O135" i="27" s="1"/>
  <c r="P135" i="27" s="1"/>
  <c r="Q135" i="27" s="1"/>
  <c r="R135" i="27" s="1"/>
  <c r="X134" i="26" a="1"/>
  <c r="X134" i="26" s="1"/>
  <c r="W134" i="26" a="1"/>
  <c r="W134" i="26" s="1"/>
  <c r="Y134" i="26" a="1"/>
  <c r="Y134" i="26" s="1"/>
  <c r="N135" i="26"/>
  <c r="O135" i="26" s="1"/>
  <c r="P135" i="26" s="1"/>
  <c r="Q135" i="26" s="1"/>
  <c r="R135" i="26" s="1"/>
  <c r="V135" i="26"/>
  <c r="S139" i="25"/>
  <c r="V141" i="24"/>
  <c r="N141" i="24"/>
  <c r="O141" i="24" s="1"/>
  <c r="P141" i="24" s="1"/>
  <c r="Q141" i="24" s="1"/>
  <c r="R141" i="24" s="1"/>
  <c r="Y140" i="24" a="1"/>
  <c r="Y140" i="24" s="1"/>
  <c r="X140" i="24" a="1"/>
  <c r="X140" i="24" s="1"/>
  <c r="W140" i="24" a="1"/>
  <c r="W140" i="24" s="1"/>
  <c r="S137" i="23"/>
  <c r="S137" i="39" l="1"/>
  <c r="V136" i="38"/>
  <c r="M137" i="38"/>
  <c r="N137" i="37"/>
  <c r="O137" i="37" s="1"/>
  <c r="P137" i="37" s="1"/>
  <c r="Q137" i="37" s="1"/>
  <c r="R137" i="37" s="1"/>
  <c r="V137" i="37"/>
  <c r="W136" i="37" a="1"/>
  <c r="W136" i="37" s="1"/>
  <c r="Y136" i="37" a="1"/>
  <c r="Y136" i="37" s="1"/>
  <c r="X136" i="37" a="1"/>
  <c r="X136" i="37" s="1"/>
  <c r="S141" i="36"/>
  <c r="S139" i="35"/>
  <c r="S139" i="34"/>
  <c r="X139" i="34" a="1"/>
  <c r="X139" i="34" s="1"/>
  <c r="V135" i="33"/>
  <c r="N135" i="33"/>
  <c r="O135" i="33" s="1"/>
  <c r="P135" i="33" s="1"/>
  <c r="Q135" i="33" s="1"/>
  <c r="R135" i="33" s="1"/>
  <c r="W134" i="33" a="1"/>
  <c r="W134" i="33" s="1"/>
  <c r="Y134" i="33" a="1"/>
  <c r="Y134" i="33" s="1"/>
  <c r="X134" i="33" a="1"/>
  <c r="X134" i="33" s="1"/>
  <c r="M135" i="32"/>
  <c r="V134" i="32"/>
  <c r="Y133" i="32" a="1"/>
  <c r="Y133" i="32" s="1"/>
  <c r="W133" i="32" a="1"/>
  <c r="W133" i="32" s="1"/>
  <c r="X133" i="32" a="1"/>
  <c r="X133" i="32" s="1"/>
  <c r="S135" i="31"/>
  <c r="W135" i="31" a="1"/>
  <c r="W135" i="31" s="1"/>
  <c r="S137" i="30"/>
  <c r="Y137" i="30" a="1"/>
  <c r="Y137" i="30" s="1"/>
  <c r="S135" i="29"/>
  <c r="W135" i="29" a="1"/>
  <c r="W135" i="29" s="1"/>
  <c r="W138" i="28" a="1"/>
  <c r="W138" i="28" s="1"/>
  <c r="Y138" i="28" a="1"/>
  <c r="Y138" i="28" s="1"/>
  <c r="X138" i="28" a="1"/>
  <c r="X138" i="28" s="1"/>
  <c r="V139" i="28"/>
  <c r="N139" i="28"/>
  <c r="O139" i="28" s="1"/>
  <c r="P139" i="28" s="1"/>
  <c r="Q139" i="28" s="1"/>
  <c r="R139" i="28" s="1"/>
  <c r="S135" i="27"/>
  <c r="X135" i="27" a="1"/>
  <c r="X135" i="27" s="1"/>
  <c r="Y135" i="27" a="1"/>
  <c r="Y135" i="27" s="1"/>
  <c r="W135" i="26" a="1"/>
  <c r="W135" i="26" s="1"/>
  <c r="S135" i="26"/>
  <c r="X135" i="26" a="1"/>
  <c r="X135" i="26" s="1"/>
  <c r="V140" i="25"/>
  <c r="M141" i="25"/>
  <c r="Y139" i="25" a="1"/>
  <c r="Y139" i="25" s="1"/>
  <c r="W139" i="25" a="1"/>
  <c r="W139" i="25" s="1"/>
  <c r="X139" i="25" a="1"/>
  <c r="X139" i="25" s="1"/>
  <c r="S141" i="24"/>
  <c r="X141" i="24" a="1"/>
  <c r="X141" i="24" s="1"/>
  <c r="W141" i="24" a="1"/>
  <c r="W141" i="24" s="1"/>
  <c r="M139" i="23"/>
  <c r="V138" i="23"/>
  <c r="W137" i="23" a="1"/>
  <c r="W137" i="23" s="1"/>
  <c r="Y137" i="23" a="1"/>
  <c r="Y137" i="23" s="1"/>
  <c r="X137" i="23" a="1"/>
  <c r="X137" i="23" s="1"/>
  <c r="M139" i="39" l="1"/>
  <c r="V138" i="39"/>
  <c r="Y137" i="39" a="1"/>
  <c r="Y137" i="39" s="1"/>
  <c r="X137" i="39" a="1"/>
  <c r="X137" i="39" s="1"/>
  <c r="W137" i="39" a="1"/>
  <c r="W137" i="39" s="1"/>
  <c r="V137" i="38"/>
  <c r="N137" i="38"/>
  <c r="O137" i="38" s="1"/>
  <c r="P137" i="38" s="1"/>
  <c r="Q137" i="38" s="1"/>
  <c r="R137" i="38" s="1"/>
  <c r="W136" i="38" a="1"/>
  <c r="W136" i="38" s="1"/>
  <c r="Y136" i="38" a="1"/>
  <c r="Y136" i="38" s="1"/>
  <c r="X136" i="38" a="1"/>
  <c r="X136" i="38" s="1"/>
  <c r="S137" i="37"/>
  <c r="V142" i="36"/>
  <c r="M143" i="36"/>
  <c r="W141" i="36" a="1"/>
  <c r="W141" i="36" s="1"/>
  <c r="Y141" i="36" a="1"/>
  <c r="Y141" i="36" s="1"/>
  <c r="X141" i="36" a="1"/>
  <c r="X141" i="36" s="1"/>
  <c r="M141" i="35"/>
  <c r="V140" i="35"/>
  <c r="Y139" i="35" a="1"/>
  <c r="Y139" i="35" s="1"/>
  <c r="X139" i="35" a="1"/>
  <c r="X139" i="35" s="1"/>
  <c r="W139" i="35" a="1"/>
  <c r="W139" i="35" s="1"/>
  <c r="M141" i="34"/>
  <c r="V140" i="34"/>
  <c r="W139" i="34" a="1"/>
  <c r="W139" i="34" s="1"/>
  <c r="Y139" i="34" a="1"/>
  <c r="Y139" i="34" s="1"/>
  <c r="S135" i="33"/>
  <c r="X134" i="32" a="1"/>
  <c r="X134" i="32" s="1"/>
  <c r="Y134" i="32" a="1"/>
  <c r="Y134" i="32" s="1"/>
  <c r="W134" i="32" a="1"/>
  <c r="W134" i="32" s="1"/>
  <c r="V135" i="32"/>
  <c r="N135" i="32"/>
  <c r="O135" i="32" s="1"/>
  <c r="P135" i="32" s="1"/>
  <c r="Q135" i="32" s="1"/>
  <c r="R135" i="32" s="1"/>
  <c r="V136" i="31"/>
  <c r="M137" i="31"/>
  <c r="Y135" i="31" a="1"/>
  <c r="Y135" i="31" s="1"/>
  <c r="X135" i="31" a="1"/>
  <c r="X135" i="31" s="1"/>
  <c r="M139" i="30"/>
  <c r="V138" i="30"/>
  <c r="W137" i="30" a="1"/>
  <c r="W137" i="30" s="1"/>
  <c r="X137" i="30" a="1"/>
  <c r="X137" i="30" s="1"/>
  <c r="M137" i="29"/>
  <c r="V136" i="29"/>
  <c r="X135" i="29" a="1"/>
  <c r="X135" i="29" s="1"/>
  <c r="Y135" i="29" a="1"/>
  <c r="Y135" i="29" s="1"/>
  <c r="S139" i="28"/>
  <c r="X139" i="28" a="1"/>
  <c r="X139" i="28" s="1"/>
  <c r="Y139" i="28" a="1"/>
  <c r="Y139" i="28" s="1"/>
  <c r="M137" i="27"/>
  <c r="V136" i="27"/>
  <c r="W135" i="27" a="1"/>
  <c r="W135" i="27" s="1"/>
  <c r="M137" i="26"/>
  <c r="V136" i="26"/>
  <c r="Y135" i="26" a="1"/>
  <c r="Y135" i="26" s="1"/>
  <c r="N141" i="25"/>
  <c r="O141" i="25" s="1"/>
  <c r="P141" i="25" s="1"/>
  <c r="Q141" i="25" s="1"/>
  <c r="R141" i="25" s="1"/>
  <c r="V141" i="25"/>
  <c r="Y140" i="25" a="1"/>
  <c r="Y140" i="25" s="1"/>
  <c r="X140" i="25" a="1"/>
  <c r="X140" i="25" s="1"/>
  <c r="W140" i="25" a="1"/>
  <c r="W140" i="25" s="1"/>
  <c r="V142" i="24"/>
  <c r="M143" i="24"/>
  <c r="Y141" i="24" a="1"/>
  <c r="Y141" i="24" s="1"/>
  <c r="W138" i="23" a="1"/>
  <c r="W138" i="23" s="1"/>
  <c r="Y138" i="23" a="1"/>
  <c r="Y138" i="23" s="1"/>
  <c r="X138" i="23" a="1"/>
  <c r="X138" i="23" s="1"/>
  <c r="V139" i="23"/>
  <c r="N139" i="23"/>
  <c r="O139" i="23" s="1"/>
  <c r="P139" i="23" s="1"/>
  <c r="Q139" i="23" s="1"/>
  <c r="R139" i="23" s="1"/>
  <c r="Y138" i="39" l="1" a="1"/>
  <c r="Y138" i="39" s="1"/>
  <c r="X138" i="39" a="1"/>
  <c r="X138" i="39" s="1"/>
  <c r="W138" i="39" a="1"/>
  <c r="W138" i="39" s="1"/>
  <c r="N139" i="39"/>
  <c r="O139" i="39" s="1"/>
  <c r="P139" i="39" s="1"/>
  <c r="Q139" i="39" s="1"/>
  <c r="R139" i="39" s="1"/>
  <c r="V139" i="39"/>
  <c r="S137" i="38"/>
  <c r="Y137" i="38" s="1" a="1"/>
  <c r="Y137" i="38" s="1"/>
  <c r="V138" i="37"/>
  <c r="M139" i="37"/>
  <c r="W137" i="37" a="1"/>
  <c r="W137" i="37" s="1"/>
  <c r="X137" i="37" a="1"/>
  <c r="X137" i="37" s="1"/>
  <c r="Y137" i="37" a="1"/>
  <c r="Y137" i="37" s="1"/>
  <c r="N143" i="36"/>
  <c r="O143" i="36" s="1"/>
  <c r="P143" i="36" s="1"/>
  <c r="Q143" i="36" s="1"/>
  <c r="R143" i="36" s="1"/>
  <c r="V143" i="36"/>
  <c r="Y142" i="36" a="1"/>
  <c r="Y142" i="36" s="1"/>
  <c r="W142" i="36" a="1"/>
  <c r="W142" i="36" s="1"/>
  <c r="X142" i="36" a="1"/>
  <c r="X142" i="36" s="1"/>
  <c r="X140" i="35" a="1"/>
  <c r="X140" i="35" s="1"/>
  <c r="Y140" i="35" a="1"/>
  <c r="Y140" i="35" s="1"/>
  <c r="W140" i="35" a="1"/>
  <c r="W140" i="35" s="1"/>
  <c r="V141" i="35"/>
  <c r="N141" i="35"/>
  <c r="O141" i="35" s="1"/>
  <c r="P141" i="35" s="1"/>
  <c r="Q141" i="35" s="1"/>
  <c r="R141" i="35" s="1"/>
  <c r="W140" i="34" a="1"/>
  <c r="W140" i="34" s="1"/>
  <c r="Y140" i="34" a="1"/>
  <c r="Y140" i="34" s="1"/>
  <c r="X140" i="34" a="1"/>
  <c r="X140" i="34" s="1"/>
  <c r="V141" i="34"/>
  <c r="N141" i="34"/>
  <c r="O141" i="34" s="1"/>
  <c r="P141" i="34" s="1"/>
  <c r="Q141" i="34" s="1"/>
  <c r="R141" i="34" s="1"/>
  <c r="M137" i="33"/>
  <c r="V136" i="33"/>
  <c r="Y135" i="33" a="1"/>
  <c r="Y135" i="33" s="1"/>
  <c r="W135" i="33" a="1"/>
  <c r="W135" i="33" s="1"/>
  <c r="X135" i="33" a="1"/>
  <c r="X135" i="33" s="1"/>
  <c r="S135" i="32"/>
  <c r="N137" i="31"/>
  <c r="O137" i="31" s="1"/>
  <c r="P137" i="31" s="1"/>
  <c r="Q137" i="31" s="1"/>
  <c r="R137" i="31" s="1"/>
  <c r="V137" i="31"/>
  <c r="X136" i="31" a="1"/>
  <c r="X136" i="31" s="1"/>
  <c r="W136" i="31" a="1"/>
  <c r="W136" i="31" s="1"/>
  <c r="Y136" i="31" a="1"/>
  <c r="Y136" i="31" s="1"/>
  <c r="Y138" i="30" a="1"/>
  <c r="Y138" i="30" s="1"/>
  <c r="X138" i="30" a="1"/>
  <c r="X138" i="30" s="1"/>
  <c r="W138" i="30" a="1"/>
  <c r="W138" i="30" s="1"/>
  <c r="N139" i="30"/>
  <c r="O139" i="30" s="1"/>
  <c r="P139" i="30" s="1"/>
  <c r="Q139" i="30" s="1"/>
  <c r="R139" i="30" s="1"/>
  <c r="V139" i="30"/>
  <c r="Y136" i="29" a="1"/>
  <c r="Y136" i="29" s="1"/>
  <c r="X136" i="29" a="1"/>
  <c r="X136" i="29" s="1"/>
  <c r="W136" i="29" a="1"/>
  <c r="W136" i="29" s="1"/>
  <c r="N137" i="29"/>
  <c r="O137" i="29" s="1"/>
  <c r="P137" i="29" s="1"/>
  <c r="Q137" i="29" s="1"/>
  <c r="R137" i="29" s="1"/>
  <c r="V137" i="29"/>
  <c r="V140" i="28"/>
  <c r="M141" i="28"/>
  <c r="W139" i="28" a="1"/>
  <c r="W139" i="28" s="1"/>
  <c r="W136" i="27" a="1"/>
  <c r="W136" i="27" s="1"/>
  <c r="Y136" i="27" a="1"/>
  <c r="Y136" i="27" s="1"/>
  <c r="X136" i="27" a="1"/>
  <c r="X136" i="27" s="1"/>
  <c r="N137" i="27"/>
  <c r="O137" i="27" s="1"/>
  <c r="P137" i="27" s="1"/>
  <c r="Q137" i="27" s="1"/>
  <c r="R137" i="27" s="1"/>
  <c r="V137" i="27"/>
  <c r="Y136" i="26" a="1"/>
  <c r="Y136" i="26" s="1"/>
  <c r="W136" i="26" a="1"/>
  <c r="W136" i="26" s="1"/>
  <c r="X136" i="26" a="1"/>
  <c r="X136" i="26" s="1"/>
  <c r="N137" i="26"/>
  <c r="O137" i="26" s="1"/>
  <c r="P137" i="26" s="1"/>
  <c r="Q137" i="26" s="1"/>
  <c r="R137" i="26" s="1"/>
  <c r="V137" i="26"/>
  <c r="S141" i="25"/>
  <c r="N143" i="24"/>
  <c r="O143" i="24" s="1"/>
  <c r="P143" i="24" s="1"/>
  <c r="Q143" i="24" s="1"/>
  <c r="R143" i="24" s="1"/>
  <c r="V143" i="24"/>
  <c r="W142" i="24" a="1"/>
  <c r="W142" i="24" s="1"/>
  <c r="Y142" i="24" a="1"/>
  <c r="Y142" i="24" s="1"/>
  <c r="X142" i="24" a="1"/>
  <c r="X142" i="24" s="1"/>
  <c r="S139" i="23"/>
  <c r="X139" i="23" a="1"/>
  <c r="X139" i="23" s="1"/>
  <c r="W139" i="23" a="1"/>
  <c r="W139" i="23" s="1"/>
  <c r="Y139" i="23" a="1"/>
  <c r="Y139" i="23" s="1"/>
  <c r="S139" i="39" l="1"/>
  <c r="X139" i="39" a="1"/>
  <c r="X139" i="39" s="1"/>
  <c r="W139" i="39" a="1"/>
  <c r="W139" i="39" s="1"/>
  <c r="M139" i="38"/>
  <c r="V138" i="38"/>
  <c r="X137" i="38" a="1"/>
  <c r="X137" i="38" s="1"/>
  <c r="W137" i="38" a="1"/>
  <c r="W137" i="38" s="1"/>
  <c r="N139" i="37"/>
  <c r="O139" i="37" s="1"/>
  <c r="P139" i="37" s="1"/>
  <c r="Q139" i="37" s="1"/>
  <c r="R139" i="37" s="1"/>
  <c r="V139" i="37"/>
  <c r="X138" i="37" a="1"/>
  <c r="X138" i="37" s="1"/>
  <c r="W138" i="37" a="1"/>
  <c r="W138" i="37" s="1"/>
  <c r="Y138" i="37" a="1"/>
  <c r="Y138" i="37" s="1"/>
  <c r="S143" i="36"/>
  <c r="S141" i="35"/>
  <c r="X141" i="35" a="1"/>
  <c r="X141" i="35" s="1"/>
  <c r="Y141" i="35" a="1"/>
  <c r="Y141" i="35" s="1"/>
  <c r="S141" i="34"/>
  <c r="X136" i="33" a="1"/>
  <c r="X136" i="33" s="1"/>
  <c r="W136" i="33" a="1"/>
  <c r="W136" i="33" s="1"/>
  <c r="Y136" i="33" a="1"/>
  <c r="Y136" i="33" s="1"/>
  <c r="V137" i="33"/>
  <c r="N137" i="33"/>
  <c r="O137" i="33" s="1"/>
  <c r="P137" i="33" s="1"/>
  <c r="Q137" i="33" s="1"/>
  <c r="R137" i="33" s="1"/>
  <c r="V136" i="32"/>
  <c r="M137" i="32"/>
  <c r="X135" i="32" a="1"/>
  <c r="X135" i="32" s="1"/>
  <c r="Y135" i="32" a="1"/>
  <c r="Y135" i="32" s="1"/>
  <c r="W135" i="32" a="1"/>
  <c r="W135" i="32" s="1"/>
  <c r="S137" i="31"/>
  <c r="X137" i="31" a="1"/>
  <c r="X137" i="31" s="1"/>
  <c r="W137" i="31" a="1"/>
  <c r="W137" i="31" s="1"/>
  <c r="S139" i="30"/>
  <c r="X139" i="30" a="1"/>
  <c r="X139" i="30" s="1"/>
  <c r="S137" i="29"/>
  <c r="X137" i="29" a="1"/>
  <c r="X137" i="29" s="1"/>
  <c r="V141" i="28"/>
  <c r="N141" i="28"/>
  <c r="O141" i="28" s="1"/>
  <c r="P141" i="28" s="1"/>
  <c r="Q141" i="28" s="1"/>
  <c r="R141" i="28" s="1"/>
  <c r="W140" i="28" a="1"/>
  <c r="W140" i="28" s="1"/>
  <c r="Y140" i="28" a="1"/>
  <c r="Y140" i="28" s="1"/>
  <c r="X140" i="28" a="1"/>
  <c r="X140" i="28" s="1"/>
  <c r="S137" i="27"/>
  <c r="S137" i="26"/>
  <c r="Y137" i="26" a="1"/>
  <c r="Y137" i="26" s="1"/>
  <c r="M143" i="25"/>
  <c r="V142" i="25"/>
  <c r="W141" i="25" a="1"/>
  <c r="W141" i="25" s="1"/>
  <c r="X141" i="25" a="1"/>
  <c r="X141" i="25" s="1"/>
  <c r="Y141" i="25" a="1"/>
  <c r="Y141" i="25" s="1"/>
  <c r="S143" i="24"/>
  <c r="X143" i="24" a="1"/>
  <c r="X143" i="24" s="1"/>
  <c r="V140" i="23"/>
  <c r="M141" i="23"/>
  <c r="V140" i="39" l="1"/>
  <c r="M141" i="39"/>
  <c r="Y139" i="39" a="1"/>
  <c r="Y139" i="39" s="1"/>
  <c r="Y138" i="38" a="1"/>
  <c r="Y138" i="38" s="1"/>
  <c r="X138" i="38" a="1"/>
  <c r="X138" i="38" s="1"/>
  <c r="W138" i="38" a="1"/>
  <c r="W138" i="38" s="1"/>
  <c r="N139" i="38"/>
  <c r="O139" i="38" s="1"/>
  <c r="P139" i="38" s="1"/>
  <c r="Q139" i="38" s="1"/>
  <c r="R139" i="38" s="1"/>
  <c r="V139" i="38"/>
  <c r="X139" i="37" a="1"/>
  <c r="X139" i="37" s="1"/>
  <c r="S139" i="37"/>
  <c r="M145" i="36"/>
  <c r="V144" i="36"/>
  <c r="W143" i="36" a="1"/>
  <c r="W143" i="36" s="1"/>
  <c r="Y143" i="36" a="1"/>
  <c r="Y143" i="36" s="1"/>
  <c r="X143" i="36" a="1"/>
  <c r="X143" i="36" s="1"/>
  <c r="V142" i="35"/>
  <c r="M143" i="35"/>
  <c r="W141" i="35" a="1"/>
  <c r="W141" i="35" s="1"/>
  <c r="V142" i="34"/>
  <c r="M143" i="34"/>
  <c r="X141" i="34" a="1"/>
  <c r="X141" i="34" s="1"/>
  <c r="Y141" i="34" a="1"/>
  <c r="Y141" i="34" s="1"/>
  <c r="W141" i="34" a="1"/>
  <c r="W141" i="34" s="1"/>
  <c r="S137" i="33"/>
  <c r="X137" i="33" a="1"/>
  <c r="X137" i="33" s="1"/>
  <c r="V137" i="32"/>
  <c r="N137" i="32"/>
  <c r="O137" i="32" s="1"/>
  <c r="P137" i="32" s="1"/>
  <c r="Q137" i="32" s="1"/>
  <c r="R137" i="32" s="1"/>
  <c r="W136" i="32" a="1"/>
  <c r="W136" i="32" s="1"/>
  <c r="X136" i="32" a="1"/>
  <c r="X136" i="32" s="1"/>
  <c r="Y136" i="32" a="1"/>
  <c r="Y136" i="32" s="1"/>
  <c r="M139" i="31"/>
  <c r="V138" i="31"/>
  <c r="Y137" i="31" a="1"/>
  <c r="Y137" i="31" s="1"/>
  <c r="V140" i="30"/>
  <c r="M141" i="30"/>
  <c r="Y139" i="30" a="1"/>
  <c r="Y139" i="30" s="1"/>
  <c r="W139" i="30" a="1"/>
  <c r="W139" i="30" s="1"/>
  <c r="M139" i="29"/>
  <c r="V138" i="29"/>
  <c r="Y137" i="29" a="1"/>
  <c r="Y137" i="29" s="1"/>
  <c r="W137" i="29" a="1"/>
  <c r="W137" i="29" s="1"/>
  <c r="S141" i="28"/>
  <c r="X141" i="28" a="1"/>
  <c r="X141" i="28" s="1"/>
  <c r="V138" i="27"/>
  <c r="M139" i="27"/>
  <c r="X137" i="27" a="1"/>
  <c r="X137" i="27" s="1"/>
  <c r="W137" i="27" a="1"/>
  <c r="W137" i="27" s="1"/>
  <c r="Y137" i="27" a="1"/>
  <c r="Y137" i="27" s="1"/>
  <c r="V138" i="26"/>
  <c r="M139" i="26"/>
  <c r="W137" i="26" a="1"/>
  <c r="W137" i="26" s="1"/>
  <c r="X137" i="26" a="1"/>
  <c r="X137" i="26" s="1"/>
  <c r="W142" i="25" a="1"/>
  <c r="W142" i="25" s="1"/>
  <c r="Y142" i="25" a="1"/>
  <c r="Y142" i="25" s="1"/>
  <c r="X142" i="25" a="1"/>
  <c r="X142" i="25" s="1"/>
  <c r="V143" i="25"/>
  <c r="N143" i="25"/>
  <c r="O143" i="25" s="1"/>
  <c r="P143" i="25" s="1"/>
  <c r="Q143" i="25" s="1"/>
  <c r="R143" i="25" s="1"/>
  <c r="V144" i="24"/>
  <c r="M145" i="24"/>
  <c r="Y143" i="24" a="1"/>
  <c r="Y143" i="24" s="1"/>
  <c r="W143" i="24" a="1"/>
  <c r="W143" i="24" s="1"/>
  <c r="V141" i="23"/>
  <c r="N141" i="23"/>
  <c r="O141" i="23" s="1"/>
  <c r="P141" i="23" s="1"/>
  <c r="Q141" i="23" s="1"/>
  <c r="R141" i="23" s="1"/>
  <c r="X140" i="23" a="1"/>
  <c r="X140" i="23" s="1"/>
  <c r="W140" i="23" a="1"/>
  <c r="W140" i="23" s="1"/>
  <c r="Y140" i="23" a="1"/>
  <c r="Y140" i="23" s="1"/>
  <c r="V141" i="39" l="1"/>
  <c r="N141" i="39"/>
  <c r="O141" i="39" s="1"/>
  <c r="P141" i="39" s="1"/>
  <c r="Q141" i="39" s="1"/>
  <c r="R141" i="39" s="1"/>
  <c r="W140" i="39" a="1"/>
  <c r="W140" i="39" s="1"/>
  <c r="X140" i="39" a="1"/>
  <c r="X140" i="39" s="1"/>
  <c r="Y140" i="39" a="1"/>
  <c r="Y140" i="39" s="1"/>
  <c r="S139" i="38"/>
  <c r="M141" i="37"/>
  <c r="V140" i="37"/>
  <c r="Y139" i="37" a="1"/>
  <c r="Y139" i="37" s="1"/>
  <c r="W139" i="37" a="1"/>
  <c r="W139" i="37" s="1"/>
  <c r="W144" i="36" a="1"/>
  <c r="W144" i="36" s="1"/>
  <c r="X144" i="36" a="1"/>
  <c r="X144" i="36" s="1"/>
  <c r="Y144" i="36" a="1"/>
  <c r="Y144" i="36" s="1"/>
  <c r="V145" i="36"/>
  <c r="N145" i="36"/>
  <c r="O145" i="36" s="1"/>
  <c r="P145" i="36" s="1"/>
  <c r="Q145" i="36" s="1"/>
  <c r="R145" i="36" s="1"/>
  <c r="N143" i="35"/>
  <c r="O143" i="35" s="1"/>
  <c r="P143" i="35" s="1"/>
  <c r="Q143" i="35" s="1"/>
  <c r="R143" i="35" s="1"/>
  <c r="V143" i="35"/>
  <c r="Y142" i="35" a="1"/>
  <c r="Y142" i="35" s="1"/>
  <c r="W142" i="35" a="1"/>
  <c r="W142" i="35" s="1"/>
  <c r="X142" i="35" a="1"/>
  <c r="X142" i="35" s="1"/>
  <c r="V143" i="34"/>
  <c r="N143" i="34"/>
  <c r="O143" i="34" s="1"/>
  <c r="P143" i="34" s="1"/>
  <c r="Q143" i="34" s="1"/>
  <c r="R143" i="34" s="1"/>
  <c r="W142" i="34" a="1"/>
  <c r="W142" i="34" s="1"/>
  <c r="X142" i="34" a="1"/>
  <c r="X142" i="34" s="1"/>
  <c r="Y142" i="34" a="1"/>
  <c r="Y142" i="34" s="1"/>
  <c r="M139" i="33"/>
  <c r="V138" i="33"/>
  <c r="Y137" i="33" a="1"/>
  <c r="Y137" i="33" s="1"/>
  <c r="W137" i="33" a="1"/>
  <c r="W137" i="33" s="1"/>
  <c r="Y137" i="32" a="1"/>
  <c r="Y137" i="32" s="1"/>
  <c r="S137" i="32"/>
  <c r="Y138" i="31" a="1"/>
  <c r="Y138" i="31" s="1"/>
  <c r="X138" i="31" a="1"/>
  <c r="X138" i="31" s="1"/>
  <c r="W138" i="31" a="1"/>
  <c r="W138" i="31" s="1"/>
  <c r="V139" i="31"/>
  <c r="N139" i="31"/>
  <c r="O139" i="31" s="1"/>
  <c r="P139" i="31" s="1"/>
  <c r="Q139" i="31" s="1"/>
  <c r="R139" i="31" s="1"/>
  <c r="N141" i="30"/>
  <c r="O141" i="30" s="1"/>
  <c r="P141" i="30" s="1"/>
  <c r="Q141" i="30" s="1"/>
  <c r="R141" i="30" s="1"/>
  <c r="V141" i="30"/>
  <c r="W140" i="30" a="1"/>
  <c r="W140" i="30" s="1"/>
  <c r="Y140" i="30" a="1"/>
  <c r="Y140" i="30" s="1"/>
  <c r="X140" i="30" a="1"/>
  <c r="X140" i="30" s="1"/>
  <c r="Y138" i="29" a="1"/>
  <c r="Y138" i="29" s="1"/>
  <c r="W138" i="29" a="1"/>
  <c r="W138" i="29" s="1"/>
  <c r="X138" i="29" a="1"/>
  <c r="X138" i="29" s="1"/>
  <c r="N139" i="29"/>
  <c r="O139" i="29" s="1"/>
  <c r="P139" i="29" s="1"/>
  <c r="Q139" i="29" s="1"/>
  <c r="R139" i="29" s="1"/>
  <c r="V139" i="29"/>
  <c r="V142" i="28"/>
  <c r="M143" i="28"/>
  <c r="Y141" i="28" a="1"/>
  <c r="Y141" i="28" s="1"/>
  <c r="W141" i="28" a="1"/>
  <c r="W141" i="28" s="1"/>
  <c r="N139" i="27"/>
  <c r="O139" i="27" s="1"/>
  <c r="P139" i="27" s="1"/>
  <c r="Q139" i="27" s="1"/>
  <c r="R139" i="27" s="1"/>
  <c r="V139" i="27"/>
  <c r="Y138" i="27" a="1"/>
  <c r="Y138" i="27" s="1"/>
  <c r="W138" i="27" a="1"/>
  <c r="W138" i="27" s="1"/>
  <c r="X138" i="27" a="1"/>
  <c r="X138" i="27" s="1"/>
  <c r="V139" i="26"/>
  <c r="N139" i="26"/>
  <c r="O139" i="26" s="1"/>
  <c r="P139" i="26" s="1"/>
  <c r="Q139" i="26" s="1"/>
  <c r="R139" i="26" s="1"/>
  <c r="X138" i="26" a="1"/>
  <c r="X138" i="26" s="1"/>
  <c r="W138" i="26" a="1"/>
  <c r="W138" i="26" s="1"/>
  <c r="Y138" i="26" a="1"/>
  <c r="Y138" i="26" s="1"/>
  <c r="S143" i="25"/>
  <c r="X143" i="25" s="1" a="1"/>
  <c r="X143" i="25" s="1"/>
  <c r="W143" i="25" a="1"/>
  <c r="W143" i="25" s="1"/>
  <c r="V145" i="24"/>
  <c r="N145" i="24"/>
  <c r="O145" i="24" s="1"/>
  <c r="P145" i="24" s="1"/>
  <c r="Q145" i="24" s="1"/>
  <c r="R145" i="24" s="1"/>
  <c r="X144" i="24" a="1"/>
  <c r="X144" i="24" s="1"/>
  <c r="W144" i="24" a="1"/>
  <c r="W144" i="24" s="1"/>
  <c r="Y144" i="24" a="1"/>
  <c r="Y144" i="24" s="1"/>
  <c r="S141" i="23"/>
  <c r="X141" i="23" a="1"/>
  <c r="X141" i="23" s="1"/>
  <c r="S141" i="39" l="1"/>
  <c r="W141" i="39" a="1"/>
  <c r="W141" i="39" s="1"/>
  <c r="M141" i="38"/>
  <c r="V140" i="38"/>
  <c r="Y139" i="38" a="1"/>
  <c r="Y139" i="38" s="1"/>
  <c r="W139" i="38" a="1"/>
  <c r="W139" i="38" s="1"/>
  <c r="X139" i="38" a="1"/>
  <c r="X139" i="38" s="1"/>
  <c r="Y140" i="37" a="1"/>
  <c r="Y140" i="37" s="1"/>
  <c r="X140" i="37" a="1"/>
  <c r="X140" i="37" s="1"/>
  <c r="W140" i="37" a="1"/>
  <c r="W140" i="37" s="1"/>
  <c r="N141" i="37"/>
  <c r="O141" i="37" s="1"/>
  <c r="P141" i="37" s="1"/>
  <c r="Q141" i="37" s="1"/>
  <c r="R141" i="37" s="1"/>
  <c r="V141" i="37"/>
  <c r="S145" i="36"/>
  <c r="X145" i="36" a="1"/>
  <c r="X145" i="36" s="1"/>
  <c r="Y145" i="36" a="1"/>
  <c r="Y145" i="36" s="1"/>
  <c r="S143" i="35"/>
  <c r="X143" i="35" s="1" a="1"/>
  <c r="X143" i="35" s="1"/>
  <c r="S143" i="34"/>
  <c r="X143" i="34" a="1"/>
  <c r="X143" i="34" s="1"/>
  <c r="Y143" i="34" a="1"/>
  <c r="Y143" i="34" s="1"/>
  <c r="W138" i="33" a="1"/>
  <c r="W138" i="33" s="1"/>
  <c r="X138" i="33" a="1"/>
  <c r="X138" i="33" s="1"/>
  <c r="Y138" i="33" a="1"/>
  <c r="Y138" i="33" s="1"/>
  <c r="V139" i="33"/>
  <c r="N139" i="33"/>
  <c r="O139" i="33" s="1"/>
  <c r="P139" i="33" s="1"/>
  <c r="Q139" i="33" s="1"/>
  <c r="R139" i="33" s="1"/>
  <c r="M139" i="32"/>
  <c r="V138" i="32"/>
  <c r="X137" i="32" a="1"/>
  <c r="X137" i="32" s="1"/>
  <c r="W137" i="32" a="1"/>
  <c r="W137" i="32" s="1"/>
  <c r="S139" i="31"/>
  <c r="X139" i="31" a="1"/>
  <c r="X139" i="31" s="1"/>
  <c r="S141" i="30"/>
  <c r="S139" i="29"/>
  <c r="X139" i="29" s="1" a="1"/>
  <c r="X139" i="29" s="1"/>
  <c r="V143" i="28"/>
  <c r="N143" i="28"/>
  <c r="O143" i="28" s="1"/>
  <c r="P143" i="28" s="1"/>
  <c r="Q143" i="28" s="1"/>
  <c r="R143" i="28" s="1"/>
  <c r="X142" i="28" a="1"/>
  <c r="X142" i="28" s="1"/>
  <c r="W142" i="28" a="1"/>
  <c r="W142" i="28" s="1"/>
  <c r="Y142" i="28" a="1"/>
  <c r="Y142" i="28" s="1"/>
  <c r="S139" i="27"/>
  <c r="S139" i="26"/>
  <c r="M145" i="25"/>
  <c r="V144" i="25"/>
  <c r="Y143" i="25" a="1"/>
  <c r="Y143" i="25" s="1"/>
  <c r="X145" i="24" a="1"/>
  <c r="X145" i="24" s="1"/>
  <c r="S145" i="24"/>
  <c r="M143" i="23"/>
  <c r="V142" i="23"/>
  <c r="W141" i="23" a="1"/>
  <c r="W141" i="23" s="1"/>
  <c r="Y141" i="23" a="1"/>
  <c r="Y141" i="23" s="1"/>
  <c r="V142" i="39" l="1"/>
  <c r="M143" i="39"/>
  <c r="X141" i="39" a="1"/>
  <c r="X141" i="39" s="1"/>
  <c r="Y141" i="39" a="1"/>
  <c r="Y141" i="39" s="1"/>
  <c r="Y140" i="38" a="1"/>
  <c r="Y140" i="38" s="1"/>
  <c r="X140" i="38" a="1"/>
  <c r="X140" i="38" s="1"/>
  <c r="W140" i="38" a="1"/>
  <c r="W140" i="38" s="1"/>
  <c r="N141" i="38"/>
  <c r="O141" i="38" s="1"/>
  <c r="P141" i="38" s="1"/>
  <c r="Q141" i="38" s="1"/>
  <c r="R141" i="38" s="1"/>
  <c r="V141" i="38"/>
  <c r="S141" i="37"/>
  <c r="X141" i="37" a="1"/>
  <c r="X141" i="37" s="1"/>
  <c r="W141" i="37" a="1"/>
  <c r="W141" i="37" s="1"/>
  <c r="V146" i="36"/>
  <c r="AC105" i="36"/>
  <c r="W145" i="36" a="1"/>
  <c r="W145" i="36" s="1"/>
  <c r="Y143" i="35" a="1"/>
  <c r="Y143" i="35" s="1"/>
  <c r="M145" i="35"/>
  <c r="V144" i="35"/>
  <c r="W143" i="35" a="1"/>
  <c r="W143" i="35" s="1"/>
  <c r="V144" i="34"/>
  <c r="M145" i="34"/>
  <c r="W143" i="34" a="1"/>
  <c r="W143" i="34" s="1"/>
  <c r="S139" i="33"/>
  <c r="W139" i="33" a="1"/>
  <c r="W139" i="33" s="1"/>
  <c r="X138" i="32" a="1"/>
  <c r="X138" i="32" s="1"/>
  <c r="Y138" i="32" a="1"/>
  <c r="Y138" i="32" s="1"/>
  <c r="W138" i="32" a="1"/>
  <c r="W138" i="32" s="1"/>
  <c r="N139" i="32"/>
  <c r="O139" i="32" s="1"/>
  <c r="P139" i="32" s="1"/>
  <c r="Q139" i="32" s="1"/>
  <c r="R139" i="32" s="1"/>
  <c r="V139" i="32"/>
  <c r="V140" i="31"/>
  <c r="M141" i="31"/>
  <c r="Y139" i="31" a="1"/>
  <c r="Y139" i="31" s="1"/>
  <c r="W139" i="31" a="1"/>
  <c r="W139" i="31" s="1"/>
  <c r="M143" i="30"/>
  <c r="V142" i="30"/>
  <c r="X141" i="30" a="1"/>
  <c r="X141" i="30" s="1"/>
  <c r="W141" i="30" a="1"/>
  <c r="W141" i="30" s="1"/>
  <c r="Y141" i="30" a="1"/>
  <c r="Y141" i="30" s="1"/>
  <c r="V140" i="29"/>
  <c r="M141" i="29"/>
  <c r="W139" i="29" a="1"/>
  <c r="W139" i="29" s="1"/>
  <c r="Y139" i="29" a="1"/>
  <c r="Y139" i="29" s="1"/>
  <c r="X143" i="28" a="1"/>
  <c r="X143" i="28" s="1"/>
  <c r="S143" i="28"/>
  <c r="Y143" i="28" a="1"/>
  <c r="Y143" i="28" s="1"/>
  <c r="M141" i="27"/>
  <c r="V140" i="27"/>
  <c r="Y139" i="27" a="1"/>
  <c r="Y139" i="27" s="1"/>
  <c r="W139" i="27" a="1"/>
  <c r="W139" i="27" s="1"/>
  <c r="X139" i="27" a="1"/>
  <c r="X139" i="27" s="1"/>
  <c r="M141" i="26"/>
  <c r="V140" i="26"/>
  <c r="Y139" i="26" a="1"/>
  <c r="Y139" i="26" s="1"/>
  <c r="X139" i="26" a="1"/>
  <c r="X139" i="26" s="1"/>
  <c r="W139" i="26" a="1"/>
  <c r="W139" i="26" s="1"/>
  <c r="W144" i="25" a="1"/>
  <c r="W144" i="25" s="1"/>
  <c r="Y144" i="25" a="1"/>
  <c r="Y144" i="25" s="1"/>
  <c r="X144" i="25" a="1"/>
  <c r="X144" i="25" s="1"/>
  <c r="N145" i="25"/>
  <c r="O145" i="25" s="1"/>
  <c r="P145" i="25" s="1"/>
  <c r="Q145" i="25" s="1"/>
  <c r="R145" i="25" s="1"/>
  <c r="V145" i="25"/>
  <c r="V146" i="24"/>
  <c r="AC105" i="24"/>
  <c r="W145" i="24" a="1"/>
  <c r="W145" i="24" s="1"/>
  <c r="Y145" i="24" a="1"/>
  <c r="Y145" i="24" s="1"/>
  <c r="Y142" i="23" a="1"/>
  <c r="Y142" i="23" s="1"/>
  <c r="X142" i="23" a="1"/>
  <c r="X142" i="23" s="1"/>
  <c r="W142" i="23" a="1"/>
  <c r="W142" i="23" s="1"/>
  <c r="N143" i="23"/>
  <c r="O143" i="23" s="1"/>
  <c r="P143" i="23" s="1"/>
  <c r="Q143" i="23" s="1"/>
  <c r="R143" i="23" s="1"/>
  <c r="V143" i="23"/>
  <c r="N143" i="39" l="1"/>
  <c r="O143" i="39" s="1"/>
  <c r="P143" i="39" s="1"/>
  <c r="Q143" i="39" s="1"/>
  <c r="R143" i="39" s="1"/>
  <c r="V143" i="39"/>
  <c r="Y142" i="39" a="1"/>
  <c r="Y142" i="39" s="1"/>
  <c r="X142" i="39" a="1"/>
  <c r="X142" i="39" s="1"/>
  <c r="W142" i="39" a="1"/>
  <c r="W142" i="39" s="1"/>
  <c r="X141" i="38" a="1"/>
  <c r="X141" i="38" s="1"/>
  <c r="S141" i="38"/>
  <c r="V142" i="37"/>
  <c r="M143" i="37"/>
  <c r="Y141" i="37" a="1"/>
  <c r="Y141" i="37" s="1"/>
  <c r="AD105" i="36"/>
  <c r="AC103" i="36"/>
  <c r="AL105" i="36"/>
  <c r="X146" i="36" a="1"/>
  <c r="X146" i="36" s="1"/>
  <c r="Y146" i="36" a="1"/>
  <c r="Y146" i="36" s="1"/>
  <c r="W146" i="36" a="1"/>
  <c r="W146" i="36" s="1"/>
  <c r="W144" i="35" a="1"/>
  <c r="W144" i="35" s="1"/>
  <c r="Y144" i="35" a="1"/>
  <c r="Y144" i="35" s="1"/>
  <c r="X144" i="35" a="1"/>
  <c r="X144" i="35" s="1"/>
  <c r="N145" i="35"/>
  <c r="O145" i="35" s="1"/>
  <c r="P145" i="35" s="1"/>
  <c r="Q145" i="35" s="1"/>
  <c r="R145" i="35" s="1"/>
  <c r="V145" i="35"/>
  <c r="N145" i="34"/>
  <c r="O145" i="34" s="1"/>
  <c r="P145" i="34" s="1"/>
  <c r="Q145" i="34" s="1"/>
  <c r="R145" i="34" s="1"/>
  <c r="V145" i="34"/>
  <c r="W144" i="34" a="1"/>
  <c r="W144" i="34" s="1"/>
  <c r="Y144" i="34" a="1"/>
  <c r="Y144" i="34" s="1"/>
  <c r="X144" i="34" a="1"/>
  <c r="X144" i="34" s="1"/>
  <c r="M141" i="33"/>
  <c r="V140" i="33"/>
  <c r="Y139" i="33" a="1"/>
  <c r="Y139" i="33" s="1"/>
  <c r="X139" i="33" a="1"/>
  <c r="X139" i="33" s="1"/>
  <c r="W139" i="32" a="1"/>
  <c r="W139" i="32" s="1"/>
  <c r="S139" i="32"/>
  <c r="X139" i="32" a="1"/>
  <c r="X139" i="32" s="1"/>
  <c r="N141" i="31"/>
  <c r="O141" i="31" s="1"/>
  <c r="P141" i="31" s="1"/>
  <c r="Q141" i="31" s="1"/>
  <c r="R141" i="31" s="1"/>
  <c r="V141" i="31"/>
  <c r="X140" i="31" a="1"/>
  <c r="X140" i="31" s="1"/>
  <c r="Y140" i="31" a="1"/>
  <c r="Y140" i="31" s="1"/>
  <c r="W140" i="31" a="1"/>
  <c r="W140" i="31" s="1"/>
  <c r="W142" i="30" a="1"/>
  <c r="W142" i="30" s="1"/>
  <c r="Y142" i="30" a="1"/>
  <c r="Y142" i="30" s="1"/>
  <c r="X142" i="30" a="1"/>
  <c r="X142" i="30" s="1"/>
  <c r="N143" i="30"/>
  <c r="O143" i="30" s="1"/>
  <c r="P143" i="30" s="1"/>
  <c r="Q143" i="30" s="1"/>
  <c r="R143" i="30" s="1"/>
  <c r="V143" i="30"/>
  <c r="N141" i="29"/>
  <c r="O141" i="29" s="1"/>
  <c r="P141" i="29" s="1"/>
  <c r="Q141" i="29" s="1"/>
  <c r="R141" i="29" s="1"/>
  <c r="V141" i="29"/>
  <c r="Y140" i="29" a="1"/>
  <c r="Y140" i="29" s="1"/>
  <c r="X140" i="29" a="1"/>
  <c r="X140" i="29" s="1"/>
  <c r="W140" i="29" a="1"/>
  <c r="W140" i="29" s="1"/>
  <c r="M145" i="28"/>
  <c r="V144" i="28"/>
  <c r="W143" i="28" a="1"/>
  <c r="W143" i="28" s="1"/>
  <c r="Y140" i="27" a="1"/>
  <c r="Y140" i="27" s="1"/>
  <c r="X140" i="27" a="1"/>
  <c r="X140" i="27" s="1"/>
  <c r="W140" i="27" a="1"/>
  <c r="W140" i="27" s="1"/>
  <c r="V141" i="27"/>
  <c r="N141" i="27"/>
  <c r="O141" i="27" s="1"/>
  <c r="P141" i="27" s="1"/>
  <c r="Q141" i="27" s="1"/>
  <c r="R141" i="27" s="1"/>
  <c r="W140" i="26" a="1"/>
  <c r="W140" i="26" s="1"/>
  <c r="X140" i="26" a="1"/>
  <c r="X140" i="26" s="1"/>
  <c r="Y140" i="26" a="1"/>
  <c r="Y140" i="26" s="1"/>
  <c r="V141" i="26"/>
  <c r="N141" i="26"/>
  <c r="O141" i="26" s="1"/>
  <c r="P141" i="26" s="1"/>
  <c r="Q141" i="26" s="1"/>
  <c r="R141" i="26" s="1"/>
  <c r="S145" i="25"/>
  <c r="AL105" i="24"/>
  <c r="AC103" i="24"/>
  <c r="AD105" i="24"/>
  <c r="W146" i="24" a="1"/>
  <c r="W146" i="24" s="1"/>
  <c r="X146" i="24" a="1"/>
  <c r="X146" i="24" s="1"/>
  <c r="Y146" i="24" a="1"/>
  <c r="Y146" i="24" s="1"/>
  <c r="S143" i="23"/>
  <c r="X143" i="23" a="1"/>
  <c r="X143" i="23" s="1"/>
  <c r="Y143" i="23" a="1"/>
  <c r="Y143" i="23" s="1"/>
  <c r="S143" i="39" l="1"/>
  <c r="M143" i="38"/>
  <c r="V142" i="38"/>
  <c r="W141" i="38" a="1"/>
  <c r="W141" i="38" s="1"/>
  <c r="Y141" i="38" a="1"/>
  <c r="Y141" i="38" s="1"/>
  <c r="V143" i="37"/>
  <c r="N143" i="37"/>
  <c r="O143" i="37" s="1"/>
  <c r="P143" i="37" s="1"/>
  <c r="Q143" i="37" s="1"/>
  <c r="R143" i="37" s="1"/>
  <c r="W142" i="37" a="1"/>
  <c r="W142" i="37" s="1"/>
  <c r="Y142" i="37" a="1"/>
  <c r="Y142" i="37" s="1"/>
  <c r="X142" i="37" a="1"/>
  <c r="X142" i="37" s="1"/>
  <c r="G26" i="36"/>
  <c r="G28" i="36"/>
  <c r="G29" i="36"/>
  <c r="G25" i="36"/>
  <c r="G27" i="36"/>
  <c r="F26" i="36"/>
  <c r="F28" i="36"/>
  <c r="F29" i="36"/>
  <c r="F25" i="36"/>
  <c r="F27" i="36"/>
  <c r="H26" i="36"/>
  <c r="H25" i="36"/>
  <c r="H28" i="36"/>
  <c r="H27" i="36"/>
  <c r="H29" i="36"/>
  <c r="AE105" i="36"/>
  <c r="X145" i="35" a="1"/>
  <c r="X145" i="35" s="1"/>
  <c r="S145" i="35"/>
  <c r="S145" i="34"/>
  <c r="X145" i="34" a="1"/>
  <c r="X145" i="34" s="1"/>
  <c r="Y145" i="34" a="1"/>
  <c r="Y145" i="34" s="1"/>
  <c r="Y140" i="33" a="1"/>
  <c r="Y140" i="33" s="1"/>
  <c r="X140" i="33" a="1"/>
  <c r="X140" i="33" s="1"/>
  <c r="W140" i="33" a="1"/>
  <c r="W140" i="33" s="1"/>
  <c r="N141" i="33"/>
  <c r="O141" i="33" s="1"/>
  <c r="P141" i="33" s="1"/>
  <c r="Q141" i="33" s="1"/>
  <c r="R141" i="33" s="1"/>
  <c r="V141" i="33"/>
  <c r="V140" i="32"/>
  <c r="M141" i="32"/>
  <c r="Y139" i="32" a="1"/>
  <c r="Y139" i="32" s="1"/>
  <c r="X141" i="31" a="1"/>
  <c r="X141" i="31" s="1"/>
  <c r="S141" i="31"/>
  <c r="S143" i="30"/>
  <c r="S141" i="29"/>
  <c r="X141" i="29" a="1"/>
  <c r="X141" i="29" s="1"/>
  <c r="Y144" i="28" a="1"/>
  <c r="Y144" i="28" s="1"/>
  <c r="X144" i="28" a="1"/>
  <c r="X144" i="28" s="1"/>
  <c r="W144" i="28" a="1"/>
  <c r="W144" i="28" s="1"/>
  <c r="N145" i="28"/>
  <c r="O145" i="28" s="1"/>
  <c r="P145" i="28" s="1"/>
  <c r="Q145" i="28" s="1"/>
  <c r="R145" i="28" s="1"/>
  <c r="V145" i="28"/>
  <c r="S141" i="27"/>
  <c r="Y141" i="27" a="1"/>
  <c r="Y141" i="27" s="1"/>
  <c r="S141" i="26"/>
  <c r="X141" i="26" a="1"/>
  <c r="X141" i="26" s="1"/>
  <c r="V146" i="25"/>
  <c r="AC105" i="25"/>
  <c r="W145" i="25" a="1"/>
  <c r="W145" i="25" s="1"/>
  <c r="Y145" i="25" a="1"/>
  <c r="Y145" i="25" s="1"/>
  <c r="X145" i="25" a="1"/>
  <c r="X145" i="25" s="1"/>
  <c r="H26" i="24"/>
  <c r="H28" i="24"/>
  <c r="H25" i="24"/>
  <c r="H29" i="24"/>
  <c r="H27" i="24"/>
  <c r="G29" i="24"/>
  <c r="G26" i="24"/>
  <c r="G28" i="24"/>
  <c r="G25" i="24"/>
  <c r="G27" i="24"/>
  <c r="F29" i="24"/>
  <c r="F25" i="24"/>
  <c r="F26" i="24"/>
  <c r="F28" i="24"/>
  <c r="F27" i="24"/>
  <c r="AE105" i="24"/>
  <c r="V144" i="23"/>
  <c r="M145" i="23"/>
  <c r="W143" i="23" a="1"/>
  <c r="W143" i="23" s="1"/>
  <c r="M145" i="39" l="1"/>
  <c r="V144" i="39"/>
  <c r="Y143" i="39" a="1"/>
  <c r="Y143" i="39" s="1"/>
  <c r="W143" i="39" a="1"/>
  <c r="W143" i="39" s="1"/>
  <c r="X143" i="39" a="1"/>
  <c r="X143" i="39" s="1"/>
  <c r="X142" i="38" a="1"/>
  <c r="X142" i="38" s="1"/>
  <c r="W142" i="38" a="1"/>
  <c r="W142" i="38" s="1"/>
  <c r="Y142" i="38" a="1"/>
  <c r="Y142" i="38" s="1"/>
  <c r="N143" i="38"/>
  <c r="O143" i="38" s="1"/>
  <c r="P143" i="38" s="1"/>
  <c r="Q143" i="38" s="1"/>
  <c r="R143" i="38" s="1"/>
  <c r="V143" i="38"/>
  <c r="S143" i="37"/>
  <c r="X143" i="37" a="1"/>
  <c r="X143" i="37" s="1"/>
  <c r="W143" i="37" a="1"/>
  <c r="W143" i="37" s="1"/>
  <c r="AF105" i="36"/>
  <c r="V146" i="35"/>
  <c r="AC105" i="35"/>
  <c r="W145" i="35" a="1"/>
  <c r="W145" i="35" s="1"/>
  <c r="Y145" i="35" a="1"/>
  <c r="Y145" i="35" s="1"/>
  <c r="V146" i="34"/>
  <c r="AC105" i="34"/>
  <c r="W145" i="34" a="1"/>
  <c r="W145" i="34" s="1"/>
  <c r="S141" i="33"/>
  <c r="X141" i="33" a="1"/>
  <c r="X141" i="33" s="1"/>
  <c r="N141" i="32"/>
  <c r="O141" i="32" s="1"/>
  <c r="P141" i="32" s="1"/>
  <c r="Q141" i="32" s="1"/>
  <c r="R141" i="32" s="1"/>
  <c r="V141" i="32"/>
  <c r="Y140" i="32" a="1"/>
  <c r="Y140" i="32" s="1"/>
  <c r="X140" i="32" a="1"/>
  <c r="X140" i="32" s="1"/>
  <c r="W140" i="32" a="1"/>
  <c r="W140" i="32" s="1"/>
  <c r="V142" i="31"/>
  <c r="M143" i="31"/>
  <c r="Y141" i="31" a="1"/>
  <c r="Y141" i="31" s="1"/>
  <c r="W141" i="31" a="1"/>
  <c r="W141" i="31" s="1"/>
  <c r="V144" i="30"/>
  <c r="M145" i="30"/>
  <c r="Y143" i="30" a="1"/>
  <c r="Y143" i="30" s="1"/>
  <c r="X143" i="30" a="1"/>
  <c r="X143" i="30" s="1"/>
  <c r="W143" i="30" a="1"/>
  <c r="W143" i="30" s="1"/>
  <c r="M143" i="29"/>
  <c r="V142" i="29"/>
  <c r="W141" i="29" a="1"/>
  <c r="W141" i="29" s="1"/>
  <c r="Y141" i="29" a="1"/>
  <c r="Y141" i="29" s="1"/>
  <c r="S145" i="28"/>
  <c r="X145" i="28" a="1"/>
  <c r="X145" i="28" s="1"/>
  <c r="Y145" i="28" a="1"/>
  <c r="Y145" i="28" s="1"/>
  <c r="V142" i="27"/>
  <c r="M143" i="27"/>
  <c r="X141" i="27" a="1"/>
  <c r="X141" i="27" s="1"/>
  <c r="W141" i="27" a="1"/>
  <c r="W141" i="27" s="1"/>
  <c r="M143" i="26"/>
  <c r="V142" i="26"/>
  <c r="W141" i="26" a="1"/>
  <c r="W141" i="26" s="1"/>
  <c r="Y141" i="26" a="1"/>
  <c r="Y141" i="26" s="1"/>
  <c r="AD105" i="25"/>
  <c r="AC103" i="25"/>
  <c r="AL105" i="25"/>
  <c r="W146" i="25" a="1"/>
  <c r="W146" i="25" s="1"/>
  <c r="Y146" i="25" a="1"/>
  <c r="Y146" i="25" s="1"/>
  <c r="X146" i="25" a="1"/>
  <c r="X146" i="25" s="1"/>
  <c r="AF105" i="24"/>
  <c r="AG105" i="24" s="1"/>
  <c r="AH105" i="24" s="1"/>
  <c r="N145" i="23"/>
  <c r="O145" i="23" s="1"/>
  <c r="P145" i="23" s="1"/>
  <c r="Q145" i="23" s="1"/>
  <c r="R145" i="23" s="1"/>
  <c r="V145" i="23"/>
  <c r="X144" i="23" a="1"/>
  <c r="X144" i="23" s="1"/>
  <c r="W144" i="23" a="1"/>
  <c r="W144" i="23" s="1"/>
  <c r="Y144" i="23" a="1"/>
  <c r="Y144" i="23" s="1"/>
  <c r="X144" i="39" l="1" a="1"/>
  <c r="X144" i="39" s="1"/>
  <c r="W144" i="39" a="1"/>
  <c r="W144" i="39" s="1"/>
  <c r="Y144" i="39" a="1"/>
  <c r="Y144" i="39" s="1"/>
  <c r="V145" i="39"/>
  <c r="N145" i="39"/>
  <c r="O145" i="39" s="1"/>
  <c r="P145" i="39" s="1"/>
  <c r="Q145" i="39" s="1"/>
  <c r="R145" i="39" s="1"/>
  <c r="S143" i="38"/>
  <c r="X143" i="38" s="1" a="1"/>
  <c r="X143" i="38" s="1"/>
  <c r="M145" i="37"/>
  <c r="V144" i="37"/>
  <c r="Y143" i="37" a="1"/>
  <c r="Y143" i="37" s="1"/>
  <c r="AG105" i="36"/>
  <c r="AL105" i="35"/>
  <c r="AD105" i="35"/>
  <c r="AC103" i="35"/>
  <c r="W146" i="35" a="1"/>
  <c r="W146" i="35" s="1"/>
  <c r="Y146" i="35" a="1"/>
  <c r="Y146" i="35" s="1"/>
  <c r="X146" i="35" a="1"/>
  <c r="X146" i="35" s="1"/>
  <c r="AC103" i="34"/>
  <c r="AL105" i="34"/>
  <c r="AD105" i="34"/>
  <c r="X146" i="34" a="1"/>
  <c r="X146" i="34" s="1"/>
  <c r="Y146" i="34" a="1"/>
  <c r="Y146" i="34" s="1"/>
  <c r="W146" i="34" a="1"/>
  <c r="W146" i="34" s="1"/>
  <c r="M143" i="33"/>
  <c r="V142" i="33"/>
  <c r="W141" i="33" a="1"/>
  <c r="W141" i="33" s="1"/>
  <c r="Y141" i="33" a="1"/>
  <c r="Y141" i="33" s="1"/>
  <c r="S141" i="32"/>
  <c r="V143" i="31"/>
  <c r="N143" i="31"/>
  <c r="O143" i="31" s="1"/>
  <c r="P143" i="31" s="1"/>
  <c r="Q143" i="31" s="1"/>
  <c r="R143" i="31" s="1"/>
  <c r="W142" i="31" a="1"/>
  <c r="W142" i="31" s="1"/>
  <c r="X142" i="31" a="1"/>
  <c r="X142" i="31" s="1"/>
  <c r="Y142" i="31" a="1"/>
  <c r="Y142" i="31" s="1"/>
  <c r="N145" i="30"/>
  <c r="O145" i="30" s="1"/>
  <c r="P145" i="30" s="1"/>
  <c r="Q145" i="30" s="1"/>
  <c r="R145" i="30" s="1"/>
  <c r="V145" i="30"/>
  <c r="X144" i="30" a="1"/>
  <c r="X144" i="30" s="1"/>
  <c r="W144" i="30" a="1"/>
  <c r="W144" i="30" s="1"/>
  <c r="Y144" i="30" a="1"/>
  <c r="Y144" i="30" s="1"/>
  <c r="Y142" i="29" a="1"/>
  <c r="Y142" i="29" s="1"/>
  <c r="X142" i="29" a="1"/>
  <c r="X142" i="29" s="1"/>
  <c r="W142" i="29" a="1"/>
  <c r="W142" i="29" s="1"/>
  <c r="V143" i="29"/>
  <c r="N143" i="29"/>
  <c r="O143" i="29" s="1"/>
  <c r="P143" i="29" s="1"/>
  <c r="Q143" i="29" s="1"/>
  <c r="R143" i="29" s="1"/>
  <c r="V146" i="28"/>
  <c r="AC105" i="28"/>
  <c r="W145" i="28" a="1"/>
  <c r="W145" i="28" s="1"/>
  <c r="V143" i="27"/>
  <c r="N143" i="27"/>
  <c r="O143" i="27" s="1"/>
  <c r="P143" i="27" s="1"/>
  <c r="Q143" i="27" s="1"/>
  <c r="R143" i="27" s="1"/>
  <c r="X142" i="27" a="1"/>
  <c r="X142" i="27" s="1"/>
  <c r="Y142" i="27" a="1"/>
  <c r="Y142" i="27" s="1"/>
  <c r="W142" i="27" a="1"/>
  <c r="W142" i="27" s="1"/>
  <c r="X142" i="26" a="1"/>
  <c r="X142" i="26" s="1"/>
  <c r="Y142" i="26" a="1"/>
  <c r="Y142" i="26" s="1"/>
  <c r="W142" i="26" a="1"/>
  <c r="W142" i="26" s="1"/>
  <c r="N143" i="26"/>
  <c r="O143" i="26" s="1"/>
  <c r="P143" i="26" s="1"/>
  <c r="Q143" i="26" s="1"/>
  <c r="R143" i="26" s="1"/>
  <c r="V143" i="26"/>
  <c r="H26" i="25"/>
  <c r="H28" i="25"/>
  <c r="H29" i="25"/>
  <c r="H25" i="25"/>
  <c r="H27" i="25"/>
  <c r="G26" i="25"/>
  <c r="G29" i="25"/>
  <c r="G28" i="25"/>
  <c r="G25" i="25"/>
  <c r="G27" i="25"/>
  <c r="F29" i="25"/>
  <c r="F28" i="25"/>
  <c r="F25" i="25"/>
  <c r="F26" i="25"/>
  <c r="F27" i="25"/>
  <c r="AE105" i="25"/>
  <c r="AI105" i="24"/>
  <c r="S145" i="23"/>
  <c r="Y145" i="39" l="1" a="1"/>
  <c r="Y145" i="39" s="1"/>
  <c r="S145" i="39"/>
  <c r="X145" i="39" a="1"/>
  <c r="X145" i="39" s="1"/>
  <c r="M145" i="38"/>
  <c r="V144" i="38"/>
  <c r="W143" i="38" a="1"/>
  <c r="W143" i="38" s="1"/>
  <c r="Y143" i="38" a="1"/>
  <c r="Y143" i="38" s="1"/>
  <c r="Y144" i="37" a="1"/>
  <c r="Y144" i="37" s="1"/>
  <c r="W144" i="37" a="1"/>
  <c r="W144" i="37" s="1"/>
  <c r="X144" i="37" a="1"/>
  <c r="X144" i="37" s="1"/>
  <c r="V145" i="37"/>
  <c r="N145" i="37"/>
  <c r="O145" i="37" s="1"/>
  <c r="P145" i="37" s="1"/>
  <c r="Q145" i="37" s="1"/>
  <c r="R145" i="37" s="1"/>
  <c r="AH105" i="36"/>
  <c r="G26" i="35"/>
  <c r="G29" i="35"/>
  <c r="G28" i="35"/>
  <c r="G25" i="35"/>
  <c r="G27" i="35"/>
  <c r="AE105" i="35"/>
  <c r="AF105" i="35" s="1"/>
  <c r="AG105" i="35" s="1"/>
  <c r="AH105" i="35" s="1"/>
  <c r="H26" i="35"/>
  <c r="H29" i="35"/>
  <c r="H25" i="35"/>
  <c r="H28" i="35"/>
  <c r="H27" i="35"/>
  <c r="F28" i="35"/>
  <c r="F25" i="35"/>
  <c r="F27" i="35"/>
  <c r="F26" i="35"/>
  <c r="F29" i="35"/>
  <c r="H26" i="34"/>
  <c r="H28" i="34"/>
  <c r="H25" i="34"/>
  <c r="H29" i="34"/>
  <c r="H27" i="34"/>
  <c r="G26" i="34"/>
  <c r="G28" i="34"/>
  <c r="G29" i="34"/>
  <c r="G25" i="34"/>
  <c r="G27" i="34"/>
  <c r="AE105" i="34"/>
  <c r="AF105" i="34" s="1"/>
  <c r="AG105" i="34" s="1"/>
  <c r="AH105" i="34" s="1"/>
  <c r="F25" i="34"/>
  <c r="F29" i="34"/>
  <c r="F28" i="34"/>
  <c r="F26" i="34"/>
  <c r="F27" i="34"/>
  <c r="Y142" i="33" a="1"/>
  <c r="Y142" i="33" s="1"/>
  <c r="W142" i="33" a="1"/>
  <c r="W142" i="33" s="1"/>
  <c r="X142" i="33" a="1"/>
  <c r="X142" i="33" s="1"/>
  <c r="V143" i="33"/>
  <c r="N143" i="33"/>
  <c r="O143" i="33" s="1"/>
  <c r="P143" i="33" s="1"/>
  <c r="Q143" i="33" s="1"/>
  <c r="R143" i="33" s="1"/>
  <c r="M143" i="32"/>
  <c r="V142" i="32"/>
  <c r="W141" i="32" a="1"/>
  <c r="W141" i="32" s="1"/>
  <c r="X141" i="32" a="1"/>
  <c r="X141" i="32" s="1"/>
  <c r="Y141" i="32" a="1"/>
  <c r="Y141" i="32" s="1"/>
  <c r="S143" i="31"/>
  <c r="X143" i="31" a="1"/>
  <c r="X143" i="31" s="1"/>
  <c r="W143" i="31" a="1"/>
  <c r="W143" i="31" s="1"/>
  <c r="S145" i="30"/>
  <c r="X143" i="29" a="1"/>
  <c r="X143" i="29" s="1"/>
  <c r="S143" i="29"/>
  <c r="AC103" i="28"/>
  <c r="AD105" i="28"/>
  <c r="AL105" i="28"/>
  <c r="Y146" i="28" a="1"/>
  <c r="Y146" i="28" s="1"/>
  <c r="W146" i="28" a="1"/>
  <c r="W146" i="28" s="1"/>
  <c r="X146" i="28" a="1"/>
  <c r="X146" i="28" s="1"/>
  <c r="S143" i="27"/>
  <c r="X143" i="27" a="1"/>
  <c r="X143" i="27" s="1"/>
  <c r="W143" i="27" a="1"/>
  <c r="W143" i="27" s="1"/>
  <c r="Y143" i="27" a="1"/>
  <c r="Y143" i="27" s="1"/>
  <c r="S143" i="26"/>
  <c r="X143" i="26" a="1"/>
  <c r="X143" i="26" s="1"/>
  <c r="AF105" i="25"/>
  <c r="AC107" i="24"/>
  <c r="AL106" i="24"/>
  <c r="AM105" i="24" a="1"/>
  <c r="AM105" i="24" s="1"/>
  <c r="AN105" i="24" a="1"/>
  <c r="AN105" i="24" s="1"/>
  <c r="AO105" i="24" a="1"/>
  <c r="AO105" i="24" s="1"/>
  <c r="V146" i="23"/>
  <c r="AC105" i="23"/>
  <c r="W145" i="23" a="1"/>
  <c r="W145" i="23" s="1"/>
  <c r="X145" i="23" a="1"/>
  <c r="X145" i="23" s="1"/>
  <c r="Y145" i="23" a="1"/>
  <c r="Y145" i="23" s="1"/>
  <c r="AC105" i="39" l="1"/>
  <c r="V146" i="39"/>
  <c r="W145" i="39" a="1"/>
  <c r="W145" i="39" s="1"/>
  <c r="Y144" i="38" a="1"/>
  <c r="Y144" i="38" s="1"/>
  <c r="W144" i="38" a="1"/>
  <c r="W144" i="38" s="1"/>
  <c r="X144" i="38" a="1"/>
  <c r="X144" i="38" s="1"/>
  <c r="V145" i="38"/>
  <c r="N145" i="38"/>
  <c r="O145" i="38" s="1"/>
  <c r="P145" i="38" s="1"/>
  <c r="Q145" i="38" s="1"/>
  <c r="R145" i="38" s="1"/>
  <c r="S145" i="37"/>
  <c r="X145" i="37" a="1"/>
  <c r="X145" i="37" s="1"/>
  <c r="W145" i="37" a="1"/>
  <c r="W145" i="37" s="1"/>
  <c r="AI105" i="36"/>
  <c r="AM105" i="36" a="1"/>
  <c r="AM105" i="36" s="1"/>
  <c r="AI105" i="35"/>
  <c r="AN105" i="35" a="1"/>
  <c r="AN105" i="35" s="1"/>
  <c r="AI105" i="34"/>
  <c r="AN105" i="34" a="1"/>
  <c r="AN105" i="34" s="1"/>
  <c r="S143" i="33"/>
  <c r="W143" i="33" a="1"/>
  <c r="W143" i="33" s="1"/>
  <c r="X142" i="32" a="1"/>
  <c r="X142" i="32" s="1"/>
  <c r="W142" i="32" a="1"/>
  <c r="W142" i="32" s="1"/>
  <c r="Y142" i="32" a="1"/>
  <c r="Y142" i="32" s="1"/>
  <c r="N143" i="32"/>
  <c r="O143" i="32" s="1"/>
  <c r="P143" i="32" s="1"/>
  <c r="Q143" i="32" s="1"/>
  <c r="R143" i="32" s="1"/>
  <c r="V143" i="32"/>
  <c r="V144" i="31"/>
  <c r="M145" i="31"/>
  <c r="Y143" i="31" a="1"/>
  <c r="Y143" i="31" s="1"/>
  <c r="AC105" i="30"/>
  <c r="V146" i="30"/>
  <c r="W145" i="30" a="1"/>
  <c r="W145" i="30" s="1"/>
  <c r="X145" i="30" a="1"/>
  <c r="X145" i="30" s="1"/>
  <c r="Y145" i="30" a="1"/>
  <c r="Y145" i="30" s="1"/>
  <c r="M145" i="29"/>
  <c r="V144" i="29"/>
  <c r="W143" i="29" a="1"/>
  <c r="W143" i="29" s="1"/>
  <c r="Y143" i="29" a="1"/>
  <c r="Y143" i="29" s="1"/>
  <c r="G26" i="28"/>
  <c r="G25" i="28"/>
  <c r="G29" i="28"/>
  <c r="G28" i="28"/>
  <c r="G27" i="28"/>
  <c r="F28" i="28"/>
  <c r="F26" i="28"/>
  <c r="F29" i="28"/>
  <c r="F25" i="28"/>
  <c r="F27" i="28"/>
  <c r="H29" i="28"/>
  <c r="H26" i="28"/>
  <c r="H28" i="28"/>
  <c r="H25" i="28"/>
  <c r="H27" i="28"/>
  <c r="AE105" i="28"/>
  <c r="M145" i="27"/>
  <c r="V144" i="27"/>
  <c r="V144" i="26"/>
  <c r="M145" i="26"/>
  <c r="W143" i="26" a="1"/>
  <c r="W143" i="26" s="1"/>
  <c r="Y143" i="26" a="1"/>
  <c r="Y143" i="26" s="1"/>
  <c r="AG105" i="25"/>
  <c r="AN106" i="24" a="1"/>
  <c r="AN106" i="24" s="1"/>
  <c r="AO106" i="24" a="1"/>
  <c r="AO106" i="24" s="1"/>
  <c r="AM106" i="24" a="1"/>
  <c r="AM106" i="24" s="1"/>
  <c r="AL107" i="24"/>
  <c r="AD107" i="24"/>
  <c r="AE107" i="24" s="1"/>
  <c r="AF107" i="24" s="1"/>
  <c r="AG107" i="24" s="1"/>
  <c r="AH107" i="24" s="1"/>
  <c r="AL105" i="23"/>
  <c r="AD105" i="23"/>
  <c r="AC103" i="23"/>
  <c r="Y146" i="23" a="1"/>
  <c r="Y146" i="23" s="1"/>
  <c r="X146" i="23" a="1"/>
  <c r="X146" i="23" s="1"/>
  <c r="W146" i="23" a="1"/>
  <c r="W146" i="23" s="1"/>
  <c r="Y146" i="39" l="1" a="1"/>
  <c r="Y146" i="39" s="1"/>
  <c r="X146" i="39" a="1"/>
  <c r="X146" i="39" s="1"/>
  <c r="W146" i="39" a="1"/>
  <c r="W146" i="39" s="1"/>
  <c r="AD105" i="39"/>
  <c r="AL105" i="39"/>
  <c r="AC103" i="39"/>
  <c r="S145" i="38"/>
  <c r="W145" i="38" a="1"/>
  <c r="W145" i="38" s="1"/>
  <c r="V146" i="37"/>
  <c r="AC105" i="37"/>
  <c r="Y145" i="37" a="1"/>
  <c r="Y145" i="37" s="1"/>
  <c r="AC107" i="36"/>
  <c r="AL106" i="36"/>
  <c r="AN105" i="36" a="1"/>
  <c r="AN105" i="36" s="1"/>
  <c r="AO105" i="36" a="1"/>
  <c r="AO105" i="36" s="1"/>
  <c r="AL106" i="35"/>
  <c r="AC107" i="35"/>
  <c r="AO105" i="35" a="1"/>
  <c r="AO105" i="35" s="1"/>
  <c r="AM105" i="35" a="1"/>
  <c r="AM105" i="35" s="1"/>
  <c r="AL106" i="34"/>
  <c r="AC107" i="34"/>
  <c r="AO105" i="34" a="1"/>
  <c r="AO105" i="34" s="1"/>
  <c r="AM105" i="34" a="1"/>
  <c r="AM105" i="34" s="1"/>
  <c r="M145" i="33"/>
  <c r="V144" i="33"/>
  <c r="X143" i="33" a="1"/>
  <c r="X143" i="33" s="1"/>
  <c r="Y143" i="33" a="1"/>
  <c r="Y143" i="33" s="1"/>
  <c r="X143" i="32" a="1"/>
  <c r="X143" i="32" s="1"/>
  <c r="S143" i="32"/>
  <c r="N145" i="31"/>
  <c r="O145" i="31" s="1"/>
  <c r="P145" i="31" s="1"/>
  <c r="Q145" i="31" s="1"/>
  <c r="R145" i="31" s="1"/>
  <c r="V145" i="31"/>
  <c r="X144" i="31" a="1"/>
  <c r="X144" i="31" s="1"/>
  <c r="W144" i="31" a="1"/>
  <c r="W144" i="31" s="1"/>
  <c r="Y144" i="31" a="1"/>
  <c r="Y144" i="31" s="1"/>
  <c r="Y146" i="30" a="1"/>
  <c r="Y146" i="30" s="1"/>
  <c r="X146" i="30" a="1"/>
  <c r="X146" i="30" s="1"/>
  <c r="W146" i="30" a="1"/>
  <c r="W146" i="30" s="1"/>
  <c r="AL105" i="30"/>
  <c r="AD105" i="30"/>
  <c r="AC103" i="30"/>
  <c r="Y144" i="29" a="1"/>
  <c r="Y144" i="29" s="1"/>
  <c r="X144" i="29" a="1"/>
  <c r="X144" i="29" s="1"/>
  <c r="W144" i="29" a="1"/>
  <c r="W144" i="29" s="1"/>
  <c r="N145" i="29"/>
  <c r="O145" i="29" s="1"/>
  <c r="P145" i="29" s="1"/>
  <c r="Q145" i="29" s="1"/>
  <c r="R145" i="29" s="1"/>
  <c r="V145" i="29"/>
  <c r="AF105" i="28"/>
  <c r="AG105" i="28" s="1"/>
  <c r="AH105" i="28" s="1"/>
  <c r="Y144" i="27" a="1"/>
  <c r="Y144" i="27" s="1"/>
  <c r="X144" i="27" a="1"/>
  <c r="X144" i="27" s="1"/>
  <c r="W144" i="27" a="1"/>
  <c r="W144" i="27" s="1"/>
  <c r="N145" i="27"/>
  <c r="O145" i="27" s="1"/>
  <c r="P145" i="27" s="1"/>
  <c r="Q145" i="27" s="1"/>
  <c r="R145" i="27" s="1"/>
  <c r="V145" i="27"/>
  <c r="V145" i="26"/>
  <c r="N145" i="26"/>
  <c r="O145" i="26" s="1"/>
  <c r="P145" i="26" s="1"/>
  <c r="Q145" i="26" s="1"/>
  <c r="R145" i="26" s="1"/>
  <c r="Y144" i="26" a="1"/>
  <c r="Y144" i="26" s="1"/>
  <c r="W144" i="26" a="1"/>
  <c r="W144" i="26" s="1"/>
  <c r="X144" i="26" a="1"/>
  <c r="X144" i="26" s="1"/>
  <c r="AH105" i="25"/>
  <c r="AI107" i="24"/>
  <c r="AN107" i="24" s="1" a="1"/>
  <c r="AN107" i="24" s="1"/>
  <c r="AM107" i="24" a="1"/>
  <c r="AM107" i="24" s="1"/>
  <c r="AO107" i="24" a="1"/>
  <c r="AO107" i="24" s="1"/>
  <c r="H29" i="23"/>
  <c r="H25" i="23"/>
  <c r="H26" i="23"/>
  <c r="H28" i="23"/>
  <c r="H27" i="23"/>
  <c r="AE105" i="23"/>
  <c r="F29" i="23"/>
  <c r="F25" i="23"/>
  <c r="F26" i="23"/>
  <c r="F28" i="23"/>
  <c r="F27" i="23"/>
  <c r="G26" i="23"/>
  <c r="G25" i="23"/>
  <c r="G29" i="23"/>
  <c r="G28" i="23"/>
  <c r="G27" i="23"/>
  <c r="AE105" i="39" l="1"/>
  <c r="F28" i="39"/>
  <c r="F25" i="39"/>
  <c r="F26" i="39"/>
  <c r="F29" i="39"/>
  <c r="F27" i="39"/>
  <c r="G26" i="39"/>
  <c r="G25" i="39"/>
  <c r="G28" i="39"/>
  <c r="G29" i="39"/>
  <c r="G27" i="39"/>
  <c r="H26" i="39"/>
  <c r="H25" i="39"/>
  <c r="H29" i="39"/>
  <c r="H27" i="39"/>
  <c r="H28" i="39"/>
  <c r="V146" i="38"/>
  <c r="AC105" i="38"/>
  <c r="X145" i="38" a="1"/>
  <c r="X145" i="38" s="1"/>
  <c r="Y145" i="38" a="1"/>
  <c r="Y145" i="38" s="1"/>
  <c r="AL105" i="37"/>
  <c r="AC103" i="37"/>
  <c r="AD105" i="37"/>
  <c r="Y146" i="37" a="1"/>
  <c r="Y146" i="37" s="1"/>
  <c r="X146" i="37" a="1"/>
  <c r="X146" i="37" s="1"/>
  <c r="W146" i="37" a="1"/>
  <c r="W146" i="37" s="1"/>
  <c r="AN106" i="36" a="1"/>
  <c r="AN106" i="36" s="1"/>
  <c r="AO106" i="36" a="1"/>
  <c r="AO106" i="36" s="1"/>
  <c r="AM106" i="36" a="1"/>
  <c r="AM106" i="36" s="1"/>
  <c r="AL107" i="36"/>
  <c r="AD107" i="36"/>
  <c r="AE107" i="36" s="1"/>
  <c r="AF107" i="36" s="1"/>
  <c r="AG107" i="36" s="1"/>
  <c r="AH107" i="36" s="1"/>
  <c r="AD107" i="35"/>
  <c r="AL107" i="35"/>
  <c r="AM106" i="35" a="1"/>
  <c r="AM106" i="35" s="1"/>
  <c r="AO106" i="35" a="1"/>
  <c r="AO106" i="35" s="1"/>
  <c r="AN106" i="35" a="1"/>
  <c r="AN106" i="35" s="1"/>
  <c r="AD107" i="34"/>
  <c r="AL107" i="34"/>
  <c r="AM106" i="34" a="1"/>
  <c r="AM106" i="34" s="1"/>
  <c r="AO106" i="34" a="1"/>
  <c r="AO106" i="34" s="1"/>
  <c r="AN106" i="34" a="1"/>
  <c r="AN106" i="34" s="1"/>
  <c r="Y144" i="33" a="1"/>
  <c r="Y144" i="33" s="1"/>
  <c r="W144" i="33" a="1"/>
  <c r="W144" i="33" s="1"/>
  <c r="X144" i="33" a="1"/>
  <c r="X144" i="33" s="1"/>
  <c r="N145" i="33"/>
  <c r="O145" i="33" s="1"/>
  <c r="P145" i="33" s="1"/>
  <c r="Q145" i="33" s="1"/>
  <c r="R145" i="33" s="1"/>
  <c r="V145" i="33"/>
  <c r="V144" i="32"/>
  <c r="M145" i="32"/>
  <c r="Y143" i="32" a="1"/>
  <c r="Y143" i="32" s="1"/>
  <c r="W143" i="32" a="1"/>
  <c r="W143" i="32" s="1"/>
  <c r="Y145" i="31" a="1"/>
  <c r="Y145" i="31" s="1"/>
  <c r="W145" i="31" a="1"/>
  <c r="W145" i="31" s="1"/>
  <c r="S145" i="31"/>
  <c r="X145" i="31" a="1"/>
  <c r="X145" i="31" s="1"/>
  <c r="AE105" i="30"/>
  <c r="F29" i="30"/>
  <c r="F25" i="30"/>
  <c r="F26" i="30"/>
  <c r="F28" i="30"/>
  <c r="F27" i="30"/>
  <c r="G26" i="30"/>
  <c r="G29" i="30"/>
  <c r="G28" i="30"/>
  <c r="G25" i="30"/>
  <c r="G27" i="30"/>
  <c r="H29" i="30"/>
  <c r="H26" i="30"/>
  <c r="H25" i="30"/>
  <c r="H28" i="30"/>
  <c r="H27" i="30"/>
  <c r="W145" i="29" a="1"/>
  <c r="W145" i="29" s="1"/>
  <c r="S145" i="29"/>
  <c r="X145" i="29" a="1"/>
  <c r="X145" i="29" s="1"/>
  <c r="AI105" i="28"/>
  <c r="S145" i="27"/>
  <c r="X145" i="26" a="1"/>
  <c r="X145" i="26" s="1"/>
  <c r="S145" i="26"/>
  <c r="W145" i="26" a="1"/>
  <c r="W145" i="26" s="1"/>
  <c r="Y145" i="26" a="1"/>
  <c r="Y145" i="26" s="1"/>
  <c r="AI105" i="25"/>
  <c r="AM105" i="25" a="1"/>
  <c r="AM105" i="25" s="1"/>
  <c r="AC109" i="24"/>
  <c r="AL108" i="24"/>
  <c r="AF105" i="23"/>
  <c r="AF105" i="39" l="1"/>
  <c r="AD105" i="38"/>
  <c r="AL105" i="38"/>
  <c r="AC103" i="38"/>
  <c r="Y146" i="38" a="1"/>
  <c r="Y146" i="38" s="1"/>
  <c r="X146" i="38" a="1"/>
  <c r="X146" i="38" s="1"/>
  <c r="W146" i="38" a="1"/>
  <c r="W146" i="38" s="1"/>
  <c r="F25" i="37"/>
  <c r="F26" i="37"/>
  <c r="F28" i="37"/>
  <c r="F29" i="37"/>
  <c r="F27" i="37"/>
  <c r="G26" i="37"/>
  <c r="G28" i="37"/>
  <c r="G29" i="37"/>
  <c r="G25" i="37"/>
  <c r="G27" i="37"/>
  <c r="H28" i="37"/>
  <c r="H26" i="37"/>
  <c r="H25" i="37"/>
  <c r="H29" i="37"/>
  <c r="H27" i="37"/>
  <c r="AE105" i="37"/>
  <c r="AN107" i="36" a="1"/>
  <c r="AN107" i="36" s="1"/>
  <c r="AI107" i="36"/>
  <c r="AM107" i="36" a="1"/>
  <c r="AM107" i="36" s="1"/>
  <c r="AE107" i="35"/>
  <c r="AF107" i="35" s="1"/>
  <c r="AG107" i="35" s="1"/>
  <c r="AH107" i="35" s="1"/>
  <c r="AE107" i="34"/>
  <c r="AF107" i="34" s="1"/>
  <c r="AG107" i="34" s="1"/>
  <c r="AH107" i="34" s="1"/>
  <c r="S145" i="33"/>
  <c r="Y145" i="33" a="1"/>
  <c r="Y145" i="33" s="1"/>
  <c r="N145" i="32"/>
  <c r="O145" i="32" s="1"/>
  <c r="P145" i="32" s="1"/>
  <c r="Q145" i="32" s="1"/>
  <c r="R145" i="32" s="1"/>
  <c r="V145" i="32"/>
  <c r="X144" i="32" a="1"/>
  <c r="X144" i="32" s="1"/>
  <c r="Y144" i="32" a="1"/>
  <c r="Y144" i="32" s="1"/>
  <c r="W144" i="32" a="1"/>
  <c r="W144" i="32" s="1"/>
  <c r="AC105" i="31"/>
  <c r="V146" i="31"/>
  <c r="AF105" i="30"/>
  <c r="V146" i="29"/>
  <c r="AC105" i="29"/>
  <c r="Y145" i="29" a="1"/>
  <c r="Y145" i="29" s="1"/>
  <c r="AC107" i="28"/>
  <c r="AL106" i="28"/>
  <c r="AM105" i="28" a="1"/>
  <c r="AM105" i="28" s="1"/>
  <c r="AN105" i="28" a="1"/>
  <c r="AN105" i="28" s="1"/>
  <c r="AO105" i="28" a="1"/>
  <c r="AO105" i="28" s="1"/>
  <c r="V146" i="27"/>
  <c r="AC105" i="27"/>
  <c r="X145" i="27" a="1"/>
  <c r="X145" i="27" s="1"/>
  <c r="W145" i="27" a="1"/>
  <c r="W145" i="27" s="1"/>
  <c r="Y145" i="27" a="1"/>
  <c r="Y145" i="27" s="1"/>
  <c r="AC105" i="26"/>
  <c r="V146" i="26"/>
  <c r="AC107" i="25"/>
  <c r="AL106" i="25"/>
  <c r="AO105" i="25" a="1"/>
  <c r="AO105" i="25" s="1"/>
  <c r="AN105" i="25" a="1"/>
  <c r="AN105" i="25" s="1"/>
  <c r="AO108" i="24" a="1"/>
  <c r="AO108" i="24" s="1"/>
  <c r="AN108" i="24" a="1"/>
  <c r="AN108" i="24" s="1"/>
  <c r="AM108" i="24" a="1"/>
  <c r="AM108" i="24" s="1"/>
  <c r="AD109" i="24"/>
  <c r="AE109" i="24" s="1"/>
  <c r="AF109" i="24" s="1"/>
  <c r="AG109" i="24" s="1"/>
  <c r="AH109" i="24" s="1"/>
  <c r="AL109" i="24"/>
  <c r="AG105" i="23"/>
  <c r="AG105" i="39" l="1"/>
  <c r="F25" i="38"/>
  <c r="F26" i="38"/>
  <c r="F29" i="38"/>
  <c r="F28" i="38"/>
  <c r="F27" i="38"/>
  <c r="G26" i="38"/>
  <c r="G29" i="38"/>
  <c r="G25" i="38"/>
  <c r="G28" i="38"/>
  <c r="G27" i="38"/>
  <c r="H26" i="38"/>
  <c r="H29" i="38"/>
  <c r="H25" i="38"/>
  <c r="H28" i="38"/>
  <c r="H27" i="38"/>
  <c r="AE105" i="38"/>
  <c r="AF105" i="37"/>
  <c r="AC109" i="36"/>
  <c r="AL108" i="36"/>
  <c r="AO107" i="36" a="1"/>
  <c r="AO107" i="36" s="1"/>
  <c r="AI107" i="35"/>
  <c r="AN107" i="35" a="1"/>
  <c r="AN107" i="35" s="1"/>
  <c r="AM107" i="35" a="1"/>
  <c r="AM107" i="35" s="1"/>
  <c r="AO107" i="35" a="1"/>
  <c r="AO107" i="35" s="1"/>
  <c r="AI107" i="34"/>
  <c r="AN107" i="34" a="1"/>
  <c r="AN107" i="34" s="1"/>
  <c r="AO107" i="34" a="1"/>
  <c r="AO107" i="34" s="1"/>
  <c r="AM107" i="34" a="1"/>
  <c r="AM107" i="34" s="1"/>
  <c r="V146" i="33"/>
  <c r="AC105" i="33"/>
  <c r="W145" i="33" a="1"/>
  <c r="W145" i="33" s="1"/>
  <c r="X145" i="33" a="1"/>
  <c r="X145" i="33" s="1"/>
  <c r="S145" i="32"/>
  <c r="X145" i="32" a="1"/>
  <c r="X145" i="32" s="1"/>
  <c r="AL105" i="31"/>
  <c r="AC103" i="31"/>
  <c r="AD105" i="31"/>
  <c r="Y146" i="31" a="1"/>
  <c r="Y146" i="31" s="1"/>
  <c r="X146" i="31" a="1"/>
  <c r="X146" i="31" s="1"/>
  <c r="W146" i="31" a="1"/>
  <c r="W146" i="31" s="1"/>
  <c r="AG105" i="30"/>
  <c r="AD105" i="29"/>
  <c r="AC103" i="29"/>
  <c r="AL105" i="29"/>
  <c r="Y146" i="29" a="1"/>
  <c r="Y146" i="29" s="1"/>
  <c r="X146" i="29" a="1"/>
  <c r="X146" i="29" s="1"/>
  <c r="W146" i="29" a="1"/>
  <c r="W146" i="29" s="1"/>
  <c r="AN106" i="28" a="1"/>
  <c r="AN106" i="28" s="1"/>
  <c r="AM106" i="28" a="1"/>
  <c r="AM106" i="28" s="1"/>
  <c r="AO106" i="28" a="1"/>
  <c r="AO106" i="28" s="1"/>
  <c r="AD107" i="28"/>
  <c r="AE107" i="28" s="1"/>
  <c r="AF107" i="28" s="1"/>
  <c r="AG107" i="28" s="1"/>
  <c r="AH107" i="28" s="1"/>
  <c r="AL107" i="28"/>
  <c r="AD105" i="27"/>
  <c r="AL105" i="27"/>
  <c r="AC103" i="27"/>
  <c r="W146" i="27" a="1"/>
  <c r="W146" i="27" s="1"/>
  <c r="Y146" i="27" a="1"/>
  <c r="Y146" i="27" s="1"/>
  <c r="X146" i="27" a="1"/>
  <c r="X146" i="27" s="1"/>
  <c r="Y146" i="26" a="1"/>
  <c r="Y146" i="26" s="1"/>
  <c r="X146" i="26" a="1"/>
  <c r="X146" i="26" s="1"/>
  <c r="W146" i="26" a="1"/>
  <c r="W146" i="26" s="1"/>
  <c r="AC103" i="26"/>
  <c r="AL105" i="26"/>
  <c r="AD105" i="26"/>
  <c r="AM106" i="25" a="1"/>
  <c r="AM106" i="25" s="1"/>
  <c r="AO106" i="25" a="1"/>
  <c r="AO106" i="25" s="1"/>
  <c r="AN106" i="25" a="1"/>
  <c r="AN106" i="25" s="1"/>
  <c r="AL107" i="25"/>
  <c r="AD107" i="25"/>
  <c r="AE107" i="25" s="1"/>
  <c r="AF107" i="25" s="1"/>
  <c r="AG107" i="25" s="1"/>
  <c r="AH107" i="25" s="1"/>
  <c r="AI109" i="24"/>
  <c r="AM109" i="24" s="1" a="1"/>
  <c r="AM109" i="24" s="1"/>
  <c r="AO109" i="24" a="1"/>
  <c r="AO109" i="24" s="1"/>
  <c r="AH105" i="23"/>
  <c r="AH105" i="39" l="1"/>
  <c r="AF105" i="38"/>
  <c r="AG105" i="37"/>
  <c r="AO108" i="36" a="1"/>
  <c r="AO108" i="36" s="1"/>
  <c r="AN108" i="36" a="1"/>
  <c r="AN108" i="36" s="1"/>
  <c r="AM108" i="36" a="1"/>
  <c r="AM108" i="36" s="1"/>
  <c r="AD109" i="36"/>
  <c r="AE109" i="36" s="1"/>
  <c r="AF109" i="36" s="1"/>
  <c r="AG109" i="36" s="1"/>
  <c r="AH109" i="36" s="1"/>
  <c r="AL109" i="36"/>
  <c r="AL108" i="35"/>
  <c r="AC109" i="35"/>
  <c r="AC109" i="34"/>
  <c r="AL108" i="34"/>
  <c r="AC103" i="33"/>
  <c r="AL105" i="33"/>
  <c r="AD105" i="33"/>
  <c r="Y146" i="33" a="1"/>
  <c r="Y146" i="33" s="1"/>
  <c r="X146" i="33" a="1"/>
  <c r="X146" i="33" s="1"/>
  <c r="W146" i="33" a="1"/>
  <c r="W146" i="33" s="1"/>
  <c r="V146" i="32"/>
  <c r="AC105" i="32"/>
  <c r="Y145" i="32" a="1"/>
  <c r="Y145" i="32" s="1"/>
  <c r="W145" i="32" a="1"/>
  <c r="W145" i="32" s="1"/>
  <c r="F25" i="31"/>
  <c r="F26" i="31"/>
  <c r="F29" i="31"/>
  <c r="F28" i="31"/>
  <c r="F27" i="31"/>
  <c r="G26" i="31"/>
  <c r="G25" i="31"/>
  <c r="G28" i="31"/>
  <c r="G29" i="31"/>
  <c r="G27" i="31"/>
  <c r="H28" i="31"/>
  <c r="H25" i="31"/>
  <c r="H26" i="31"/>
  <c r="H29" i="31"/>
  <c r="H27" i="31"/>
  <c r="AE105" i="31"/>
  <c r="AH105" i="30"/>
  <c r="G28" i="29"/>
  <c r="G26" i="29"/>
  <c r="G25" i="29"/>
  <c r="G29" i="29"/>
  <c r="G27" i="29"/>
  <c r="H29" i="29"/>
  <c r="H26" i="29"/>
  <c r="H28" i="29"/>
  <c r="H25" i="29"/>
  <c r="H27" i="29"/>
  <c r="F26" i="29"/>
  <c r="F29" i="29"/>
  <c r="F25" i="29"/>
  <c r="F28" i="29"/>
  <c r="F27" i="29"/>
  <c r="AE105" i="29"/>
  <c r="AF105" i="29" s="1"/>
  <c r="AG105" i="29" s="1"/>
  <c r="AH105" i="29" s="1"/>
  <c r="AI107" i="28"/>
  <c r="AO107" i="28" a="1"/>
  <c r="AO107" i="28" s="1"/>
  <c r="H26" i="27"/>
  <c r="H29" i="27"/>
  <c r="H28" i="27"/>
  <c r="H25" i="27"/>
  <c r="H27" i="27"/>
  <c r="G26" i="27"/>
  <c r="G29" i="27"/>
  <c r="G25" i="27"/>
  <c r="G28" i="27"/>
  <c r="G27" i="27"/>
  <c r="F26" i="27"/>
  <c r="F29" i="27"/>
  <c r="F25" i="27"/>
  <c r="F28" i="27"/>
  <c r="F27" i="27"/>
  <c r="AE105" i="27"/>
  <c r="AE105" i="26"/>
  <c r="F29" i="26"/>
  <c r="F28" i="26"/>
  <c r="F25" i="26"/>
  <c r="F26" i="26"/>
  <c r="F27" i="26"/>
  <c r="G26" i="26"/>
  <c r="G29" i="26"/>
  <c r="G28" i="26"/>
  <c r="G25" i="26"/>
  <c r="G27" i="26"/>
  <c r="H26" i="26"/>
  <c r="H28" i="26"/>
  <c r="H25" i="26"/>
  <c r="H29" i="26"/>
  <c r="H27" i="26"/>
  <c r="AI107" i="25"/>
  <c r="AN107" i="25" a="1"/>
  <c r="AN107" i="25" s="1"/>
  <c r="AL110" i="24"/>
  <c r="AC111" i="24"/>
  <c r="AN109" i="24" a="1"/>
  <c r="AN109" i="24" s="1"/>
  <c r="AI105" i="23"/>
  <c r="AN105" i="23" a="1"/>
  <c r="AN105" i="23" s="1"/>
  <c r="AI105" i="39" l="1"/>
  <c r="AG105" i="38"/>
  <c r="AH105" i="37"/>
  <c r="AI109" i="36"/>
  <c r="AN109" i="36" a="1"/>
  <c r="AN109" i="36" s="1"/>
  <c r="AD109" i="35"/>
  <c r="AE109" i="35" s="1"/>
  <c r="AF109" i="35" s="1"/>
  <c r="AG109" i="35" s="1"/>
  <c r="AH109" i="35" s="1"/>
  <c r="AL109" i="35"/>
  <c r="AN108" i="35" a="1"/>
  <c r="AN108" i="35" s="1"/>
  <c r="AO108" i="35" a="1"/>
  <c r="AO108" i="35" s="1"/>
  <c r="AM108" i="35" a="1"/>
  <c r="AM108" i="35" s="1"/>
  <c r="AN108" i="34" a="1"/>
  <c r="AN108" i="34" s="1"/>
  <c r="AM108" i="34" a="1"/>
  <c r="AM108" i="34" s="1"/>
  <c r="AO108" i="34" a="1"/>
  <c r="AO108" i="34" s="1"/>
  <c r="AD109" i="34"/>
  <c r="AE109" i="34" s="1"/>
  <c r="AF109" i="34" s="1"/>
  <c r="AG109" i="34" s="1"/>
  <c r="AH109" i="34" s="1"/>
  <c r="AL109" i="34"/>
  <c r="F29" i="33"/>
  <c r="F25" i="33"/>
  <c r="F28" i="33"/>
  <c r="F26" i="33"/>
  <c r="F27" i="33"/>
  <c r="G26" i="33"/>
  <c r="G29" i="33"/>
  <c r="G25" i="33"/>
  <c r="G28" i="33"/>
  <c r="G27" i="33"/>
  <c r="H26" i="33"/>
  <c r="H28" i="33"/>
  <c r="H25" i="33"/>
  <c r="H29" i="33"/>
  <c r="H27" i="33"/>
  <c r="AE105" i="33"/>
  <c r="AF105" i="33" s="1"/>
  <c r="AG105" i="33" s="1"/>
  <c r="AH105" i="33" s="1"/>
  <c r="AD105" i="32"/>
  <c r="AC103" i="32"/>
  <c r="AL105" i="32"/>
  <c r="Y146" i="32" a="1"/>
  <c r="Y146" i="32" s="1"/>
  <c r="W146" i="32" a="1"/>
  <c r="W146" i="32" s="1"/>
  <c r="X146" i="32" a="1"/>
  <c r="X146" i="32" s="1"/>
  <c r="AF105" i="31"/>
  <c r="AI105" i="30"/>
  <c r="AN105" i="30" a="1"/>
  <c r="AN105" i="30" s="1"/>
  <c r="AN105" i="29" a="1"/>
  <c r="AN105" i="29" s="1"/>
  <c r="AI105" i="29"/>
  <c r="AO105" i="29" s="1" a="1"/>
  <c r="AO105" i="29" s="1"/>
  <c r="AC109" i="28"/>
  <c r="AL108" i="28"/>
  <c r="AM107" i="28" a="1"/>
  <c r="AM107" i="28" s="1"/>
  <c r="AN107" i="28" a="1"/>
  <c r="AN107" i="28" s="1"/>
  <c r="AF105" i="27"/>
  <c r="AF105" i="26"/>
  <c r="AL108" i="25"/>
  <c r="AC109" i="25"/>
  <c r="AO107" i="25" a="1"/>
  <c r="AO107" i="25" s="1"/>
  <c r="AM107" i="25" a="1"/>
  <c r="AM107" i="25" s="1"/>
  <c r="AN110" i="24" a="1"/>
  <c r="AN110" i="24" s="1"/>
  <c r="AM110" i="24" a="1"/>
  <c r="AM110" i="24" s="1"/>
  <c r="AO110" i="24" a="1"/>
  <c r="AO110" i="24" s="1"/>
  <c r="AL111" i="24"/>
  <c r="AD111" i="24"/>
  <c r="AE111" i="24" s="1"/>
  <c r="AF111" i="24" s="1"/>
  <c r="AG111" i="24" s="1"/>
  <c r="AH111" i="24" s="1"/>
  <c r="AC107" i="23"/>
  <c r="AL106" i="23"/>
  <c r="AM105" i="23" a="1"/>
  <c r="AM105" i="23" s="1"/>
  <c r="AO105" i="23" a="1"/>
  <c r="AO105" i="23" s="1"/>
  <c r="AL106" i="39" l="1"/>
  <c r="AC107" i="39"/>
  <c r="AM105" i="39" a="1"/>
  <c r="AM105" i="39" s="1"/>
  <c r="AO105" i="39" a="1"/>
  <c r="AO105" i="39" s="1"/>
  <c r="AN105" i="39" a="1"/>
  <c r="AN105" i="39" s="1"/>
  <c r="AH105" i="38"/>
  <c r="AI105" i="37"/>
  <c r="AC111" i="36"/>
  <c r="AL110" i="36"/>
  <c r="AM109" i="36" a="1"/>
  <c r="AM109" i="36" s="1"/>
  <c r="AO109" i="36" a="1"/>
  <c r="AO109" i="36" s="1"/>
  <c r="AI109" i="35"/>
  <c r="AN109" i="35" s="1" a="1"/>
  <c r="AN109" i="35" s="1"/>
  <c r="AI109" i="34"/>
  <c r="AN109" i="34" a="1"/>
  <c r="AN109" i="34" s="1"/>
  <c r="AI105" i="33"/>
  <c r="AN105" i="33" a="1"/>
  <c r="AN105" i="33" s="1"/>
  <c r="AM105" i="33" a="1"/>
  <c r="AM105" i="33" s="1"/>
  <c r="H26" i="32"/>
  <c r="H28" i="32"/>
  <c r="H25" i="32"/>
  <c r="H29" i="32"/>
  <c r="H27" i="32"/>
  <c r="G26" i="32"/>
  <c r="G25" i="32"/>
  <c r="G29" i="32"/>
  <c r="G28" i="32"/>
  <c r="G27" i="32"/>
  <c r="F25" i="32"/>
  <c r="F29" i="32"/>
  <c r="F28" i="32"/>
  <c r="F26" i="32"/>
  <c r="F27" i="32"/>
  <c r="AE105" i="32"/>
  <c r="AF105" i="32" s="1"/>
  <c r="AG105" i="32" s="1"/>
  <c r="AH105" i="32" s="1"/>
  <c r="AG105" i="31"/>
  <c r="AL106" i="30"/>
  <c r="AC107" i="30"/>
  <c r="AO105" i="30" a="1"/>
  <c r="AO105" i="30" s="1"/>
  <c r="AM105" i="30" a="1"/>
  <c r="AM105" i="30" s="1"/>
  <c r="AC107" i="29"/>
  <c r="AL106" i="29"/>
  <c r="AM105" i="29" a="1"/>
  <c r="AM105" i="29" s="1"/>
  <c r="AM108" i="28" a="1"/>
  <c r="AM108" i="28" s="1"/>
  <c r="AO108" i="28" a="1"/>
  <c r="AO108" i="28" s="1"/>
  <c r="AN108" i="28" a="1"/>
  <c r="AN108" i="28" s="1"/>
  <c r="AD109" i="28"/>
  <c r="AE109" i="28" s="1"/>
  <c r="AF109" i="28" s="1"/>
  <c r="AG109" i="28" s="1"/>
  <c r="AH109" i="28" s="1"/>
  <c r="AL109" i="28"/>
  <c r="AG105" i="27"/>
  <c r="AH105" i="27" s="1"/>
  <c r="AG105" i="26"/>
  <c r="AD109" i="25"/>
  <c r="AE109" i="25" s="1"/>
  <c r="AF109" i="25" s="1"/>
  <c r="AG109" i="25" s="1"/>
  <c r="AH109" i="25" s="1"/>
  <c r="AL109" i="25"/>
  <c r="AO108" i="25" a="1"/>
  <c r="AO108" i="25" s="1"/>
  <c r="AN108" i="25" a="1"/>
  <c r="AN108" i="25" s="1"/>
  <c r="AM108" i="25" a="1"/>
  <c r="AM108" i="25" s="1"/>
  <c r="AI111" i="24"/>
  <c r="AN111" i="24" a="1"/>
  <c r="AN111" i="24" s="1"/>
  <c r="AO106" i="23" a="1"/>
  <c r="AO106" i="23" s="1"/>
  <c r="AN106" i="23" a="1"/>
  <c r="AN106" i="23" s="1"/>
  <c r="AM106" i="23" a="1"/>
  <c r="AM106" i="23" s="1"/>
  <c r="AD107" i="23"/>
  <c r="AE107" i="23" s="1"/>
  <c r="AF107" i="23" s="1"/>
  <c r="AG107" i="23" s="1"/>
  <c r="AH107" i="23" s="1"/>
  <c r="AL107" i="23"/>
  <c r="AL107" i="39" l="1"/>
  <c r="AD107" i="39"/>
  <c r="AE107" i="39" s="1"/>
  <c r="AF107" i="39" s="1"/>
  <c r="AG107" i="39" s="1"/>
  <c r="AH107" i="39" s="1"/>
  <c r="AN106" i="39" a="1"/>
  <c r="AN106" i="39" s="1"/>
  <c r="AO106" i="39" a="1"/>
  <c r="AO106" i="39" s="1"/>
  <c r="AM106" i="39" a="1"/>
  <c r="AM106" i="39" s="1"/>
  <c r="AI105" i="38"/>
  <c r="AL106" i="37"/>
  <c r="AC107" i="37"/>
  <c r="AM105" i="37" a="1"/>
  <c r="AM105" i="37" s="1"/>
  <c r="AO105" i="37" a="1"/>
  <c r="AO105" i="37" s="1"/>
  <c r="AN105" i="37" a="1"/>
  <c r="AN105" i="37" s="1"/>
  <c r="AM110" i="36" a="1"/>
  <c r="AM110" i="36" s="1"/>
  <c r="AN110" i="36" a="1"/>
  <c r="AN110" i="36" s="1"/>
  <c r="AO110" i="36" a="1"/>
  <c r="AO110" i="36" s="1"/>
  <c r="AD111" i="36"/>
  <c r="AE111" i="36" s="1"/>
  <c r="AF111" i="36" s="1"/>
  <c r="AG111" i="36" s="1"/>
  <c r="AH111" i="36" s="1"/>
  <c r="AL111" i="36"/>
  <c r="AC111" i="35"/>
  <c r="AL110" i="35"/>
  <c r="AM109" i="35" a="1"/>
  <c r="AM109" i="35" s="1"/>
  <c r="AO109" i="35" a="1"/>
  <c r="AO109" i="35" s="1"/>
  <c r="AL110" i="34"/>
  <c r="AC111" i="34"/>
  <c r="AM109" i="34" a="1"/>
  <c r="AM109" i="34" s="1"/>
  <c r="AO109" i="34" a="1"/>
  <c r="AO109" i="34" s="1"/>
  <c r="AC107" i="33"/>
  <c r="AL106" i="33"/>
  <c r="AO105" i="33" a="1"/>
  <c r="AO105" i="33" s="1"/>
  <c r="AM105" i="32" a="1"/>
  <c r="AM105" i="32" s="1"/>
  <c r="AI105" i="32"/>
  <c r="AO105" i="32" a="1"/>
  <c r="AO105" i="32" s="1"/>
  <c r="AH105" i="31"/>
  <c r="AL107" i="30"/>
  <c r="AD107" i="30"/>
  <c r="AE107" i="30" s="1"/>
  <c r="AF107" i="30" s="1"/>
  <c r="AG107" i="30" s="1"/>
  <c r="AH107" i="30" s="1"/>
  <c r="AM106" i="30" a="1"/>
  <c r="AM106" i="30" s="1"/>
  <c r="AN106" i="30" a="1"/>
  <c r="AN106" i="30" s="1"/>
  <c r="AO106" i="30" a="1"/>
  <c r="AO106" i="30" s="1"/>
  <c r="AM106" i="29" a="1"/>
  <c r="AM106" i="29" s="1"/>
  <c r="AN106" i="29" a="1"/>
  <c r="AN106" i="29" s="1"/>
  <c r="AO106" i="29" a="1"/>
  <c r="AO106" i="29" s="1"/>
  <c r="AL107" i="29"/>
  <c r="AD107" i="29"/>
  <c r="AI109" i="28"/>
  <c r="AI105" i="27"/>
  <c r="AN105" i="27" a="1"/>
  <c r="AN105" i="27" s="1"/>
  <c r="AO105" i="27" a="1"/>
  <c r="AO105" i="27" s="1"/>
  <c r="AH105" i="26"/>
  <c r="AI109" i="25"/>
  <c r="AM109" i="25" s="1" a="1"/>
  <c r="AM109" i="25" s="1"/>
  <c r="AN109" i="25" a="1"/>
  <c r="AN109" i="25" s="1"/>
  <c r="AC113" i="24"/>
  <c r="AL112" i="24"/>
  <c r="AO111" i="24" a="1"/>
  <c r="AO111" i="24" s="1"/>
  <c r="AM111" i="24" a="1"/>
  <c r="AM111" i="24" s="1"/>
  <c r="AO107" i="23" a="1"/>
  <c r="AO107" i="23" s="1"/>
  <c r="AN107" i="23" a="1"/>
  <c r="AN107" i="23" s="1"/>
  <c r="AI107" i="23"/>
  <c r="AN107" i="39" l="1" a="1"/>
  <c r="AN107" i="39" s="1"/>
  <c r="AI107" i="39"/>
  <c r="AC107" i="38"/>
  <c r="AL106" i="38"/>
  <c r="AO105" i="38" a="1"/>
  <c r="AO105" i="38" s="1"/>
  <c r="AM105" i="38" a="1"/>
  <c r="AM105" i="38" s="1"/>
  <c r="AN105" i="38" a="1"/>
  <c r="AN105" i="38" s="1"/>
  <c r="AO106" i="37" a="1"/>
  <c r="AO106" i="37" s="1"/>
  <c r="AM106" i="37" a="1"/>
  <c r="AM106" i="37" s="1"/>
  <c r="AN106" i="37" a="1"/>
  <c r="AN106" i="37" s="1"/>
  <c r="AD107" i="37"/>
  <c r="AE107" i="37" s="1"/>
  <c r="AF107" i="37" s="1"/>
  <c r="AG107" i="37" s="1"/>
  <c r="AH107" i="37" s="1"/>
  <c r="AL107" i="37"/>
  <c r="AI111" i="36"/>
  <c r="AN111" i="36" a="1"/>
  <c r="AN111" i="36" s="1"/>
  <c r="AO110" i="35" a="1"/>
  <c r="AO110" i="35" s="1"/>
  <c r="AN110" i="35" a="1"/>
  <c r="AN110" i="35" s="1"/>
  <c r="AM110" i="35" a="1"/>
  <c r="AM110" i="35" s="1"/>
  <c r="AL111" i="35"/>
  <c r="AD111" i="35"/>
  <c r="AE111" i="35" s="1"/>
  <c r="AF111" i="35" s="1"/>
  <c r="AG111" i="35" s="1"/>
  <c r="AH111" i="35" s="1"/>
  <c r="AL111" i="34"/>
  <c r="AD111" i="34"/>
  <c r="AE111" i="34" s="1"/>
  <c r="AF111" i="34" s="1"/>
  <c r="AG111" i="34" s="1"/>
  <c r="AH111" i="34" s="1"/>
  <c r="AO110" i="34" a="1"/>
  <c r="AO110" i="34" s="1"/>
  <c r="AM110" i="34" a="1"/>
  <c r="AM110" i="34" s="1"/>
  <c r="AN110" i="34" a="1"/>
  <c r="AN110" i="34" s="1"/>
  <c r="AO106" i="33" a="1"/>
  <c r="AO106" i="33" s="1"/>
  <c r="AN106" i="33" a="1"/>
  <c r="AN106" i="33" s="1"/>
  <c r="AM106" i="33" a="1"/>
  <c r="AM106" i="33" s="1"/>
  <c r="AL107" i="33"/>
  <c r="AD107" i="33"/>
  <c r="AL106" i="32"/>
  <c r="AC107" i="32"/>
  <c r="AN105" i="32" a="1"/>
  <c r="AN105" i="32" s="1"/>
  <c r="AI105" i="31"/>
  <c r="AO105" i="31" s="1" a="1"/>
  <c r="AO105" i="31" s="1"/>
  <c r="AI107" i="30"/>
  <c r="AE107" i="29"/>
  <c r="AL110" i="28"/>
  <c r="AC111" i="28"/>
  <c r="AN109" i="28" a="1"/>
  <c r="AN109" i="28" s="1"/>
  <c r="AO109" i="28" a="1"/>
  <c r="AO109" i="28" s="1"/>
  <c r="AM109" i="28" a="1"/>
  <c r="AM109" i="28" s="1"/>
  <c r="AL106" i="27"/>
  <c r="AC107" i="27"/>
  <c r="AM105" i="27" a="1"/>
  <c r="AM105" i="27" s="1"/>
  <c r="AI105" i="26"/>
  <c r="AN105" i="26" a="1"/>
  <c r="AN105" i="26" s="1"/>
  <c r="AC111" i="25"/>
  <c r="AL110" i="25"/>
  <c r="AO109" i="25" a="1"/>
  <c r="AO109" i="25" s="1"/>
  <c r="AD113" i="24"/>
  <c r="AE113" i="24" s="1"/>
  <c r="AF113" i="24" s="1"/>
  <c r="AG113" i="24" s="1"/>
  <c r="AH113" i="24" s="1"/>
  <c r="AL113" i="24"/>
  <c r="AO112" i="24" a="1"/>
  <c r="AO112" i="24" s="1"/>
  <c r="AN112" i="24" a="1"/>
  <c r="AN112" i="24" s="1"/>
  <c r="AM112" i="24" a="1"/>
  <c r="AM112" i="24" s="1"/>
  <c r="AL108" i="23"/>
  <c r="AC109" i="23"/>
  <c r="AM107" i="23" a="1"/>
  <c r="AM107" i="23" s="1"/>
  <c r="AC109" i="39" l="1"/>
  <c r="AL108" i="39"/>
  <c r="AO107" i="39" a="1"/>
  <c r="AO107" i="39" s="1"/>
  <c r="AM107" i="39" a="1"/>
  <c r="AM107" i="39" s="1"/>
  <c r="AM106" i="38" a="1"/>
  <c r="AM106" i="38" s="1"/>
  <c r="AO106" i="38" a="1"/>
  <c r="AO106" i="38" s="1"/>
  <c r="AN106" i="38" a="1"/>
  <c r="AN106" i="38" s="1"/>
  <c r="AD107" i="38"/>
  <c r="AE107" i="38" s="1"/>
  <c r="AF107" i="38" s="1"/>
  <c r="AG107" i="38" s="1"/>
  <c r="AH107" i="38" s="1"/>
  <c r="AL107" i="38"/>
  <c r="AI107" i="37"/>
  <c r="AN107" i="37" a="1"/>
  <c r="AN107" i="37" s="1"/>
  <c r="AM107" i="37" a="1"/>
  <c r="AM107" i="37" s="1"/>
  <c r="AO107" i="37" a="1"/>
  <c r="AO107" i="37" s="1"/>
  <c r="AL112" i="36"/>
  <c r="AC113" i="36"/>
  <c r="AO111" i="36" a="1"/>
  <c r="AO111" i="36" s="1"/>
  <c r="AM111" i="36" a="1"/>
  <c r="AM111" i="36" s="1"/>
  <c r="AI111" i="35"/>
  <c r="AO111" i="35" a="1"/>
  <c r="AO111" i="35" s="1"/>
  <c r="AI111" i="34"/>
  <c r="AM111" i="34" a="1"/>
  <c r="AM111" i="34" s="1"/>
  <c r="AE107" i="33"/>
  <c r="AD107" i="32"/>
  <c r="AL107" i="32"/>
  <c r="AM106" i="32" a="1"/>
  <c r="AM106" i="32" s="1"/>
  <c r="AO106" i="32" a="1"/>
  <c r="AO106" i="32" s="1"/>
  <c r="AN106" i="32" a="1"/>
  <c r="AN106" i="32" s="1"/>
  <c r="AC107" i="31"/>
  <c r="AL106" i="31"/>
  <c r="AN105" i="31" a="1"/>
  <c r="AN105" i="31" s="1"/>
  <c r="AM105" i="31" a="1"/>
  <c r="AM105" i="31" s="1"/>
  <c r="AC109" i="30"/>
  <c r="AL108" i="30"/>
  <c r="AO107" i="30" a="1"/>
  <c r="AO107" i="30" s="1"/>
  <c r="AN107" i="30" a="1"/>
  <c r="AN107" i="30" s="1"/>
  <c r="AM107" i="30" a="1"/>
  <c r="AM107" i="30" s="1"/>
  <c r="AF107" i="29"/>
  <c r="AL111" i="28"/>
  <c r="AD111" i="28"/>
  <c r="AE111" i="28" s="1"/>
  <c r="AF111" i="28" s="1"/>
  <c r="AG111" i="28" s="1"/>
  <c r="AH111" i="28" s="1"/>
  <c r="AO110" i="28" a="1"/>
  <c r="AO110" i="28" s="1"/>
  <c r="AN110" i="28" a="1"/>
  <c r="AN110" i="28" s="1"/>
  <c r="AM110" i="28" a="1"/>
  <c r="AM110" i="28" s="1"/>
  <c r="AD107" i="27"/>
  <c r="AL107" i="27"/>
  <c r="AN106" i="27" a="1"/>
  <c r="AN106" i="27" s="1"/>
  <c r="AO106" i="27" a="1"/>
  <c r="AO106" i="27" s="1"/>
  <c r="AM106" i="27" a="1"/>
  <c r="AM106" i="27" s="1"/>
  <c r="AL106" i="26"/>
  <c r="AC107" i="26"/>
  <c r="AO105" i="26" a="1"/>
  <c r="AO105" i="26" s="1"/>
  <c r="AM105" i="26" a="1"/>
  <c r="AM105" i="26" s="1"/>
  <c r="AM110" i="25" a="1"/>
  <c r="AM110" i="25" s="1"/>
  <c r="AO110" i="25" a="1"/>
  <c r="AO110" i="25" s="1"/>
  <c r="AN110" i="25" a="1"/>
  <c r="AN110" i="25" s="1"/>
  <c r="AL111" i="25"/>
  <c r="AD111" i="25"/>
  <c r="AE111" i="25" s="1"/>
  <c r="AF111" i="25" s="1"/>
  <c r="AG111" i="25" s="1"/>
  <c r="AH111" i="25" s="1"/>
  <c r="AI113" i="24"/>
  <c r="AM113" i="24" a="1"/>
  <c r="AM113" i="24" s="1"/>
  <c r="AD109" i="23"/>
  <c r="AE109" i="23" s="1"/>
  <c r="AF109" i="23" s="1"/>
  <c r="AG109" i="23" s="1"/>
  <c r="AH109" i="23" s="1"/>
  <c r="AL109" i="23"/>
  <c r="AO108" i="23" a="1"/>
  <c r="AO108" i="23" s="1"/>
  <c r="AM108" i="23" a="1"/>
  <c r="AM108" i="23" s="1"/>
  <c r="AN108" i="23" a="1"/>
  <c r="AN108" i="23" s="1"/>
  <c r="AO108" i="39" l="1" a="1"/>
  <c r="AO108" i="39" s="1"/>
  <c r="AM108" i="39" a="1"/>
  <c r="AM108" i="39" s="1"/>
  <c r="AN108" i="39" a="1"/>
  <c r="AN108" i="39" s="1"/>
  <c r="AD109" i="39"/>
  <c r="AE109" i="39" s="1"/>
  <c r="AF109" i="39" s="1"/>
  <c r="AG109" i="39" s="1"/>
  <c r="AH109" i="39" s="1"/>
  <c r="AL109" i="39"/>
  <c r="AI107" i="38"/>
  <c r="AO107" i="38" a="1"/>
  <c r="AO107" i="38" s="1"/>
  <c r="AL108" i="37"/>
  <c r="AC109" i="37"/>
  <c r="AL113" i="36"/>
  <c r="AD113" i="36"/>
  <c r="AE113" i="36" s="1"/>
  <c r="AF113" i="36" s="1"/>
  <c r="AG113" i="36" s="1"/>
  <c r="AH113" i="36" s="1"/>
  <c r="AO112" i="36" a="1"/>
  <c r="AO112" i="36" s="1"/>
  <c r="AM112" i="36" a="1"/>
  <c r="AM112" i="36" s="1"/>
  <c r="AN112" i="36" a="1"/>
  <c r="AN112" i="36" s="1"/>
  <c r="AL112" i="35"/>
  <c r="AC113" i="35"/>
  <c r="AN111" i="35" a="1"/>
  <c r="AN111" i="35" s="1"/>
  <c r="AM111" i="35" a="1"/>
  <c r="AM111" i="35" s="1"/>
  <c r="AC113" i="34"/>
  <c r="AL112" i="34"/>
  <c r="AO111" i="34" a="1"/>
  <c r="AO111" i="34" s="1"/>
  <c r="AN111" i="34" a="1"/>
  <c r="AN111" i="34" s="1"/>
  <c r="AF107" i="33"/>
  <c r="AE107" i="32"/>
  <c r="AN106" i="31" a="1"/>
  <c r="AN106" i="31" s="1"/>
  <c r="AO106" i="31" a="1"/>
  <c r="AO106" i="31" s="1"/>
  <c r="AM106" i="31" a="1"/>
  <c r="AM106" i="31" s="1"/>
  <c r="AL107" i="31"/>
  <c r="AD107" i="31"/>
  <c r="AE107" i="31" s="1"/>
  <c r="AF107" i="31" s="1"/>
  <c r="AG107" i="31" s="1"/>
  <c r="AH107" i="31" s="1"/>
  <c r="AM108" i="30" a="1"/>
  <c r="AM108" i="30" s="1"/>
  <c r="AO108" i="30" a="1"/>
  <c r="AO108" i="30" s="1"/>
  <c r="AN108" i="30" a="1"/>
  <c r="AN108" i="30" s="1"/>
  <c r="AD109" i="30"/>
  <c r="AE109" i="30" s="1"/>
  <c r="AF109" i="30" s="1"/>
  <c r="AG109" i="30" s="1"/>
  <c r="AH109" i="30" s="1"/>
  <c r="AL109" i="30"/>
  <c r="AG107" i="29"/>
  <c r="AI111" i="28"/>
  <c r="AN111" i="28" a="1"/>
  <c r="AN111" i="28" s="1"/>
  <c r="AE107" i="27"/>
  <c r="AF107" i="27" s="1"/>
  <c r="AG107" i="27" s="1"/>
  <c r="AH107" i="27" s="1"/>
  <c r="AL107" i="26"/>
  <c r="AD107" i="26"/>
  <c r="AE107" i="26" s="1"/>
  <c r="AF107" i="26" s="1"/>
  <c r="AG107" i="26" s="1"/>
  <c r="AH107" i="26" s="1"/>
  <c r="AM106" i="26" a="1"/>
  <c r="AM106" i="26" s="1"/>
  <c r="AN106" i="26" a="1"/>
  <c r="AN106" i="26" s="1"/>
  <c r="AO106" i="26" a="1"/>
  <c r="AO106" i="26" s="1"/>
  <c r="AI111" i="25"/>
  <c r="AL114" i="24"/>
  <c r="AC115" i="24"/>
  <c r="AN113" i="24" a="1"/>
  <c r="AN113" i="24" s="1"/>
  <c r="AO113" i="24" a="1"/>
  <c r="AO113" i="24" s="1"/>
  <c r="AI109" i="23"/>
  <c r="AI109" i="39" l="1"/>
  <c r="AL108" i="38"/>
  <c r="AC109" i="38"/>
  <c r="AN107" i="38" a="1"/>
  <c r="AN107" i="38" s="1"/>
  <c r="AM107" i="38" a="1"/>
  <c r="AM107" i="38" s="1"/>
  <c r="AD109" i="37"/>
  <c r="AE109" i="37" s="1"/>
  <c r="AF109" i="37" s="1"/>
  <c r="AG109" i="37" s="1"/>
  <c r="AH109" i="37" s="1"/>
  <c r="AL109" i="37"/>
  <c r="AM108" i="37" a="1"/>
  <c r="AM108" i="37" s="1"/>
  <c r="AO108" i="37" a="1"/>
  <c r="AO108" i="37" s="1"/>
  <c r="AN108" i="37" a="1"/>
  <c r="AN108" i="37" s="1"/>
  <c r="AI113" i="36"/>
  <c r="AN113" i="36" a="1"/>
  <c r="AN113" i="36" s="1"/>
  <c r="AL113" i="35"/>
  <c r="AD113" i="35"/>
  <c r="AE113" i="35" s="1"/>
  <c r="AF113" i="35" s="1"/>
  <c r="AG113" i="35" s="1"/>
  <c r="AH113" i="35" s="1"/>
  <c r="AO112" i="35" a="1"/>
  <c r="AO112" i="35" s="1"/>
  <c r="AN112" i="35" a="1"/>
  <c r="AN112" i="35" s="1"/>
  <c r="AM112" i="35" a="1"/>
  <c r="AM112" i="35" s="1"/>
  <c r="AN112" i="34" a="1"/>
  <c r="AN112" i="34" s="1"/>
  <c r="AM112" i="34" a="1"/>
  <c r="AM112" i="34" s="1"/>
  <c r="AO112" i="34" a="1"/>
  <c r="AO112" i="34" s="1"/>
  <c r="AD113" i="34"/>
  <c r="AE113" i="34" s="1"/>
  <c r="AF113" i="34" s="1"/>
  <c r="AG113" i="34" s="1"/>
  <c r="AH113" i="34" s="1"/>
  <c r="AL113" i="34"/>
  <c r="AG107" i="33"/>
  <c r="AF107" i="32"/>
  <c r="AO107" i="31" a="1"/>
  <c r="AO107" i="31" s="1"/>
  <c r="AN107" i="31" a="1"/>
  <c r="AN107" i="31" s="1"/>
  <c r="AI107" i="31"/>
  <c r="AI109" i="30"/>
  <c r="AN109" i="30" a="1"/>
  <c r="AN109" i="30" s="1"/>
  <c r="AH107" i="29"/>
  <c r="AC113" i="28"/>
  <c r="AL112" i="28"/>
  <c r="AO111" i="28" a="1"/>
  <c r="AO111" i="28" s="1"/>
  <c r="AM111" i="28" a="1"/>
  <c r="AM111" i="28" s="1"/>
  <c r="AI107" i="27"/>
  <c r="AN107" i="27" s="1" a="1"/>
  <c r="AN107" i="27" s="1"/>
  <c r="AI107" i="26"/>
  <c r="AO107" i="26" s="1" a="1"/>
  <c r="AO107" i="26" s="1"/>
  <c r="AL112" i="25"/>
  <c r="AC113" i="25"/>
  <c r="AN111" i="25" a="1"/>
  <c r="AN111" i="25" s="1"/>
  <c r="AO111" i="25" a="1"/>
  <c r="AO111" i="25" s="1"/>
  <c r="AM111" i="25" a="1"/>
  <c r="AM111" i="25" s="1"/>
  <c r="AM114" i="24" a="1"/>
  <c r="AM114" i="24" s="1"/>
  <c r="AO114" i="24" a="1"/>
  <c r="AO114" i="24" s="1"/>
  <c r="AN114" i="24" a="1"/>
  <c r="AN114" i="24" s="1"/>
  <c r="AD115" i="24"/>
  <c r="AE115" i="24" s="1"/>
  <c r="AF115" i="24" s="1"/>
  <c r="AG115" i="24" s="1"/>
  <c r="AH115" i="24" s="1"/>
  <c r="AL115" i="24"/>
  <c r="AC111" i="23"/>
  <c r="AL110" i="23"/>
  <c r="AN109" i="23" a="1"/>
  <c r="AN109" i="23" s="1"/>
  <c r="AM109" i="23" a="1"/>
  <c r="AM109" i="23" s="1"/>
  <c r="AO109" i="23" a="1"/>
  <c r="AO109" i="23" s="1"/>
  <c r="AL110" i="39" l="1"/>
  <c r="AC111" i="39"/>
  <c r="AO109" i="39" a="1"/>
  <c r="AO109" i="39" s="1"/>
  <c r="AM109" i="39" a="1"/>
  <c r="AM109" i="39" s="1"/>
  <c r="AN109" i="39" a="1"/>
  <c r="AN109" i="39" s="1"/>
  <c r="AD109" i="38"/>
  <c r="AE109" i="38" s="1"/>
  <c r="AF109" i="38" s="1"/>
  <c r="AG109" i="38" s="1"/>
  <c r="AH109" i="38" s="1"/>
  <c r="AL109" i="38"/>
  <c r="AO108" i="38" a="1"/>
  <c r="AO108" i="38" s="1"/>
  <c r="AN108" i="38" a="1"/>
  <c r="AN108" i="38" s="1"/>
  <c r="AM108" i="38" a="1"/>
  <c r="AM108" i="38" s="1"/>
  <c r="AI109" i="37"/>
  <c r="AC115" i="36"/>
  <c r="AL114" i="36"/>
  <c r="AO113" i="36" a="1"/>
  <c r="AO113" i="36" s="1"/>
  <c r="AM113" i="36" a="1"/>
  <c r="AM113" i="36" s="1"/>
  <c r="AI113" i="35"/>
  <c r="AN113" i="35" a="1"/>
  <c r="AN113" i="35" s="1"/>
  <c r="AM113" i="35" a="1"/>
  <c r="AM113" i="35" s="1"/>
  <c r="AI113" i="34"/>
  <c r="AN113" i="34" a="1"/>
  <c r="AN113" i="34" s="1"/>
  <c r="AO113" i="34" a="1"/>
  <c r="AO113" i="34" s="1"/>
  <c r="AH107" i="33"/>
  <c r="AG107" i="32"/>
  <c r="AL108" i="31"/>
  <c r="AC109" i="31"/>
  <c r="AM107" i="31" a="1"/>
  <c r="AM107" i="31" s="1"/>
  <c r="AL110" i="30"/>
  <c r="AC111" i="30"/>
  <c r="AM109" i="30" a="1"/>
  <c r="AM109" i="30" s="1"/>
  <c r="AO109" i="30" a="1"/>
  <c r="AO109" i="30" s="1"/>
  <c r="AN107" i="29" a="1"/>
  <c r="AN107" i="29" s="1"/>
  <c r="AI107" i="29"/>
  <c r="AM107" i="29" a="1"/>
  <c r="AM107" i="29" s="1"/>
  <c r="AO112" i="28" a="1"/>
  <c r="AO112" i="28" s="1"/>
  <c r="AM112" i="28" a="1"/>
  <c r="AM112" i="28" s="1"/>
  <c r="AN112" i="28" a="1"/>
  <c r="AN112" i="28" s="1"/>
  <c r="AL113" i="28"/>
  <c r="AD113" i="28"/>
  <c r="AE113" i="28" s="1"/>
  <c r="AF113" i="28" s="1"/>
  <c r="AG113" i="28" s="1"/>
  <c r="AH113" i="28" s="1"/>
  <c r="AL108" i="27"/>
  <c r="AC109" i="27"/>
  <c r="AO107" i="27" a="1"/>
  <c r="AO107" i="27" s="1"/>
  <c r="AM107" i="27" a="1"/>
  <c r="AM107" i="27" s="1"/>
  <c r="AN107" i="26" a="1"/>
  <c r="AN107" i="26" s="1"/>
  <c r="AL108" i="26"/>
  <c r="AC109" i="26"/>
  <c r="AM107" i="26" a="1"/>
  <c r="AM107" i="26" s="1"/>
  <c r="AD113" i="25"/>
  <c r="AE113" i="25" s="1"/>
  <c r="AF113" i="25" s="1"/>
  <c r="AG113" i="25" s="1"/>
  <c r="AH113" i="25" s="1"/>
  <c r="AL113" i="25"/>
  <c r="AM112" i="25" a="1"/>
  <c r="AM112" i="25" s="1"/>
  <c r="AN112" i="25" a="1"/>
  <c r="AN112" i="25" s="1"/>
  <c r="AO112" i="25" a="1"/>
  <c r="AO112" i="25" s="1"/>
  <c r="AI115" i="24"/>
  <c r="AN115" i="24" a="1"/>
  <c r="AN115" i="24" s="1"/>
  <c r="AO110" i="23" a="1"/>
  <c r="AO110" i="23" s="1"/>
  <c r="AN110" i="23" a="1"/>
  <c r="AN110" i="23" s="1"/>
  <c r="AM110" i="23" a="1"/>
  <c r="AM110" i="23" s="1"/>
  <c r="AD111" i="23"/>
  <c r="AE111" i="23" s="1"/>
  <c r="AF111" i="23" s="1"/>
  <c r="AG111" i="23" s="1"/>
  <c r="AH111" i="23" s="1"/>
  <c r="AL111" i="23"/>
  <c r="AL111" i="39" l="1"/>
  <c r="AD111" i="39"/>
  <c r="AE111" i="39" s="1"/>
  <c r="AF111" i="39" s="1"/>
  <c r="AG111" i="39" s="1"/>
  <c r="AH111" i="39" s="1"/>
  <c r="AN110" i="39" a="1"/>
  <c r="AN110" i="39" s="1"/>
  <c r="AM110" i="39" a="1"/>
  <c r="AM110" i="39" s="1"/>
  <c r="AO110" i="39" a="1"/>
  <c r="AO110" i="39" s="1"/>
  <c r="AI109" i="38"/>
  <c r="AN109" i="38" a="1"/>
  <c r="AN109" i="38" s="1"/>
  <c r="AL110" i="37"/>
  <c r="AC111" i="37"/>
  <c r="AO109" i="37" a="1"/>
  <c r="AO109" i="37" s="1"/>
  <c r="AM109" i="37" a="1"/>
  <c r="AM109" i="37" s="1"/>
  <c r="AN109" i="37" a="1"/>
  <c r="AN109" i="37" s="1"/>
  <c r="AN114" i="36" a="1"/>
  <c r="AN114" i="36" s="1"/>
  <c r="AO114" i="36" a="1"/>
  <c r="AO114" i="36" s="1"/>
  <c r="AM114" i="36" a="1"/>
  <c r="AM114" i="36" s="1"/>
  <c r="AD115" i="36"/>
  <c r="AE115" i="36" s="1"/>
  <c r="AF115" i="36" s="1"/>
  <c r="AG115" i="36" s="1"/>
  <c r="AH115" i="36" s="1"/>
  <c r="AL115" i="36"/>
  <c r="AL114" i="35"/>
  <c r="AC115" i="35"/>
  <c r="AO113" i="35" a="1"/>
  <c r="AO113" i="35" s="1"/>
  <c r="AL114" i="34"/>
  <c r="AC115" i="34"/>
  <c r="AM113" i="34" a="1"/>
  <c r="AM113" i="34" s="1"/>
  <c r="AI107" i="33"/>
  <c r="AH107" i="32"/>
  <c r="AD109" i="31"/>
  <c r="AE109" i="31" s="1"/>
  <c r="AF109" i="31" s="1"/>
  <c r="AG109" i="31" s="1"/>
  <c r="AH109" i="31" s="1"/>
  <c r="AL109" i="31"/>
  <c r="AM108" i="31" a="1"/>
  <c r="AM108" i="31" s="1"/>
  <c r="AO108" i="31" a="1"/>
  <c r="AO108" i="31" s="1"/>
  <c r="AN108" i="31" a="1"/>
  <c r="AN108" i="31" s="1"/>
  <c r="AD111" i="30"/>
  <c r="AE111" i="30" s="1"/>
  <c r="AF111" i="30" s="1"/>
  <c r="AG111" i="30" s="1"/>
  <c r="AH111" i="30" s="1"/>
  <c r="AL111" i="30"/>
  <c r="AM110" i="30" a="1"/>
  <c r="AM110" i="30" s="1"/>
  <c r="AO110" i="30" a="1"/>
  <c r="AO110" i="30" s="1"/>
  <c r="AN110" i="30" a="1"/>
  <c r="AN110" i="30" s="1"/>
  <c r="AL108" i="29"/>
  <c r="AC109" i="29"/>
  <c r="AO107" i="29" a="1"/>
  <c r="AO107" i="29" s="1"/>
  <c r="AN113" i="28" a="1"/>
  <c r="AN113" i="28" s="1"/>
  <c r="AI113" i="28"/>
  <c r="AD109" i="27"/>
  <c r="AE109" i="27" s="1"/>
  <c r="AF109" i="27" s="1"/>
  <c r="AG109" i="27" s="1"/>
  <c r="AH109" i="27" s="1"/>
  <c r="AL109" i="27"/>
  <c r="AN108" i="27" a="1"/>
  <c r="AN108" i="27" s="1"/>
  <c r="AO108" i="27" a="1"/>
  <c r="AO108" i="27" s="1"/>
  <c r="AM108" i="27" a="1"/>
  <c r="AM108" i="27" s="1"/>
  <c r="AD109" i="26"/>
  <c r="AE109" i="26" s="1"/>
  <c r="AF109" i="26" s="1"/>
  <c r="AG109" i="26" s="1"/>
  <c r="AH109" i="26" s="1"/>
  <c r="AL109" i="26"/>
  <c r="AO108" i="26" a="1"/>
  <c r="AO108" i="26" s="1"/>
  <c r="AM108" i="26" a="1"/>
  <c r="AM108" i="26" s="1"/>
  <c r="AN108" i="26" a="1"/>
  <c r="AN108" i="26" s="1"/>
  <c r="AI113" i="25"/>
  <c r="AC117" i="24"/>
  <c r="AL116" i="24"/>
  <c r="AM115" i="24" a="1"/>
  <c r="AM115" i="24" s="1"/>
  <c r="AO115" i="24" a="1"/>
  <c r="AO115" i="24" s="1"/>
  <c r="AI111" i="23"/>
  <c r="AN111" i="23" a="1"/>
  <c r="AN111" i="23" s="1"/>
  <c r="AI111" i="39" l="1"/>
  <c r="AL110" i="38"/>
  <c r="AC111" i="38"/>
  <c r="AM109" i="38" a="1"/>
  <c r="AM109" i="38" s="1"/>
  <c r="AO109" i="38" a="1"/>
  <c r="AO109" i="38" s="1"/>
  <c r="AL111" i="37"/>
  <c r="AD111" i="37"/>
  <c r="AE111" i="37" s="1"/>
  <c r="AF111" i="37" s="1"/>
  <c r="AG111" i="37" s="1"/>
  <c r="AH111" i="37" s="1"/>
  <c r="AM110" i="37" a="1"/>
  <c r="AM110" i="37" s="1"/>
  <c r="AN110" i="37" a="1"/>
  <c r="AN110" i="37" s="1"/>
  <c r="AO110" i="37" a="1"/>
  <c r="AO110" i="37" s="1"/>
  <c r="AI115" i="36"/>
  <c r="AO115" i="36" a="1"/>
  <c r="AO115" i="36" s="1"/>
  <c r="AL115" i="35"/>
  <c r="AD115" i="35"/>
  <c r="AE115" i="35" s="1"/>
  <c r="AF115" i="35" s="1"/>
  <c r="AG115" i="35" s="1"/>
  <c r="AH115" i="35" s="1"/>
  <c r="AN114" i="35" a="1"/>
  <c r="AN114" i="35" s="1"/>
  <c r="AO114" i="35" a="1"/>
  <c r="AO114" i="35" s="1"/>
  <c r="AM114" i="35" a="1"/>
  <c r="AM114" i="35" s="1"/>
  <c r="AD115" i="34"/>
  <c r="AE115" i="34" s="1"/>
  <c r="AF115" i="34" s="1"/>
  <c r="AG115" i="34" s="1"/>
  <c r="AH115" i="34" s="1"/>
  <c r="AL115" i="34"/>
  <c r="AO114" i="34" a="1"/>
  <c r="AO114" i="34" s="1"/>
  <c r="AM114" i="34" a="1"/>
  <c r="AM114" i="34" s="1"/>
  <c r="AN114" i="34" a="1"/>
  <c r="AN114" i="34" s="1"/>
  <c r="AL108" i="33"/>
  <c r="AC109" i="33"/>
  <c r="AO107" i="33" a="1"/>
  <c r="AO107" i="33" s="1"/>
  <c r="AM107" i="33" a="1"/>
  <c r="AM107" i="33" s="1"/>
  <c r="AN107" i="33" a="1"/>
  <c r="AN107" i="33" s="1"/>
  <c r="AI107" i="32"/>
  <c r="AN109" i="31" a="1"/>
  <c r="AN109" i="31" s="1"/>
  <c r="AI109" i="31"/>
  <c r="AI111" i="30"/>
  <c r="AN111" i="30" a="1"/>
  <c r="AN111" i="30" s="1"/>
  <c r="AL109" i="29"/>
  <c r="AD109" i="29"/>
  <c r="AE109" i="29" s="1"/>
  <c r="AF109" i="29" s="1"/>
  <c r="AG109" i="29" s="1"/>
  <c r="AH109" i="29" s="1"/>
  <c r="AO108" i="29" a="1"/>
  <c r="AO108" i="29" s="1"/>
  <c r="AN108" i="29" a="1"/>
  <c r="AN108" i="29" s="1"/>
  <c r="AM108" i="29" a="1"/>
  <c r="AM108" i="29" s="1"/>
  <c r="AC115" i="28"/>
  <c r="AL114" i="28"/>
  <c r="AM113" i="28" a="1"/>
  <c r="AM113" i="28" s="1"/>
  <c r="AO113" i="28" a="1"/>
  <c r="AO113" i="28" s="1"/>
  <c r="AN109" i="27" a="1"/>
  <c r="AN109" i="27" s="1"/>
  <c r="AI109" i="27"/>
  <c r="AM109" i="27" s="1" a="1"/>
  <c r="AM109" i="27" s="1"/>
  <c r="AO109" i="27" a="1"/>
  <c r="AO109" i="27" s="1"/>
  <c r="AI109" i="26"/>
  <c r="AO109" i="26" s="1" a="1"/>
  <c r="AO109" i="26" s="1"/>
  <c r="AC115" i="25"/>
  <c r="AL114" i="25"/>
  <c r="AM113" i="25" a="1"/>
  <c r="AM113" i="25" s="1"/>
  <c r="AN113" i="25" a="1"/>
  <c r="AN113" i="25" s="1"/>
  <c r="AO113" i="25" a="1"/>
  <c r="AO113" i="25" s="1"/>
  <c r="AO116" i="24" a="1"/>
  <c r="AO116" i="24" s="1"/>
  <c r="AM116" i="24" a="1"/>
  <c r="AM116" i="24" s="1"/>
  <c r="AN116" i="24" a="1"/>
  <c r="AN116" i="24" s="1"/>
  <c r="AL117" i="24"/>
  <c r="AD117" i="24"/>
  <c r="AE117" i="24" s="1"/>
  <c r="AF117" i="24" s="1"/>
  <c r="AG117" i="24" s="1"/>
  <c r="AH117" i="24" s="1"/>
  <c r="AC113" i="23"/>
  <c r="AL112" i="23"/>
  <c r="AO111" i="23" a="1"/>
  <c r="AO111" i="23" s="1"/>
  <c r="AM111" i="23" a="1"/>
  <c r="AM111" i="23" s="1"/>
  <c r="AC113" i="39" l="1"/>
  <c r="AL112" i="39"/>
  <c r="AO111" i="39" a="1"/>
  <c r="AO111" i="39" s="1"/>
  <c r="AM111" i="39" a="1"/>
  <c r="AM111" i="39" s="1"/>
  <c r="AN111" i="39" a="1"/>
  <c r="AN111" i="39" s="1"/>
  <c r="AL111" i="38"/>
  <c r="AD111" i="38"/>
  <c r="AE111" i="38" s="1"/>
  <c r="AF111" i="38" s="1"/>
  <c r="AG111" i="38" s="1"/>
  <c r="AH111" i="38" s="1"/>
  <c r="AO110" i="38" a="1"/>
  <c r="AO110" i="38" s="1"/>
  <c r="AN110" i="38" a="1"/>
  <c r="AN110" i="38" s="1"/>
  <c r="AM110" i="38" a="1"/>
  <c r="AM110" i="38" s="1"/>
  <c r="AI111" i="37"/>
  <c r="AM111" i="37" a="1"/>
  <c r="AM111" i="37" s="1"/>
  <c r="AL116" i="36"/>
  <c r="AC117" i="36"/>
  <c r="AM115" i="36" a="1"/>
  <c r="AM115" i="36" s="1"/>
  <c r="AN115" i="36" a="1"/>
  <c r="AN115" i="36" s="1"/>
  <c r="AI115" i="35"/>
  <c r="AN115" i="35" a="1"/>
  <c r="AN115" i="35" s="1"/>
  <c r="AM115" i="35" a="1"/>
  <c r="AM115" i="35" s="1"/>
  <c r="AI115" i="34"/>
  <c r="AN115" i="34" a="1"/>
  <c r="AN115" i="34" s="1"/>
  <c r="AL109" i="33"/>
  <c r="AD109" i="33"/>
  <c r="AE109" i="33" s="1"/>
  <c r="AF109" i="33" s="1"/>
  <c r="AG109" i="33" s="1"/>
  <c r="AH109" i="33" s="1"/>
  <c r="AN108" i="33" a="1"/>
  <c r="AN108" i="33" s="1"/>
  <c r="AM108" i="33" a="1"/>
  <c r="AM108" i="33" s="1"/>
  <c r="AO108" i="33" a="1"/>
  <c r="AO108" i="33" s="1"/>
  <c r="AL108" i="32"/>
  <c r="AC109" i="32"/>
  <c r="AM107" i="32" a="1"/>
  <c r="AM107" i="32" s="1"/>
  <c r="AO107" i="32" a="1"/>
  <c r="AO107" i="32" s="1"/>
  <c r="AN107" i="32" a="1"/>
  <c r="AN107" i="32" s="1"/>
  <c r="AC111" i="31"/>
  <c r="AL110" i="31"/>
  <c r="AO109" i="31" a="1"/>
  <c r="AO109" i="31" s="1"/>
  <c r="AM109" i="31" a="1"/>
  <c r="AM109" i="31" s="1"/>
  <c r="AL112" i="30"/>
  <c r="AC113" i="30"/>
  <c r="AM111" i="30" a="1"/>
  <c r="AM111" i="30" s="1"/>
  <c r="AO111" i="30" a="1"/>
  <c r="AO111" i="30" s="1"/>
  <c r="AI109" i="29"/>
  <c r="AN109" i="29" a="1"/>
  <c r="AN109" i="29" s="1"/>
  <c r="AO109" i="29" a="1"/>
  <c r="AO109" i="29" s="1"/>
  <c r="AN114" i="28" a="1"/>
  <c r="AN114" i="28" s="1"/>
  <c r="AO114" i="28" a="1"/>
  <c r="AO114" i="28" s="1"/>
  <c r="AM114" i="28" a="1"/>
  <c r="AM114" i="28" s="1"/>
  <c r="AL115" i="28"/>
  <c r="AD115" i="28"/>
  <c r="AE115" i="28" s="1"/>
  <c r="AF115" i="28" s="1"/>
  <c r="AG115" i="28" s="1"/>
  <c r="AH115" i="28" s="1"/>
  <c r="AC111" i="27"/>
  <c r="AL110" i="27"/>
  <c r="AN109" i="26" a="1"/>
  <c r="AN109" i="26" s="1"/>
  <c r="AM109" i="26" a="1"/>
  <c r="AM109" i="26" s="1"/>
  <c r="AL110" i="26"/>
  <c r="AC111" i="26"/>
  <c r="AM114" i="25" a="1"/>
  <c r="AM114" i="25" s="1"/>
  <c r="AN114" i="25" a="1"/>
  <c r="AN114" i="25" s="1"/>
  <c r="AO114" i="25" a="1"/>
  <c r="AO114" i="25" s="1"/>
  <c r="AL115" i="25"/>
  <c r="AD115" i="25"/>
  <c r="AE115" i="25" s="1"/>
  <c r="AF115" i="25" s="1"/>
  <c r="AG115" i="25" s="1"/>
  <c r="AH115" i="25" s="1"/>
  <c r="AI117" i="24"/>
  <c r="AM117" i="24" a="1"/>
  <c r="AM117" i="24" s="1"/>
  <c r="AO112" i="23" a="1"/>
  <c r="AO112" i="23" s="1"/>
  <c r="AM112" i="23" a="1"/>
  <c r="AM112" i="23" s="1"/>
  <c r="AN112" i="23" a="1"/>
  <c r="AN112" i="23" s="1"/>
  <c r="AD113" i="23"/>
  <c r="AE113" i="23" s="1"/>
  <c r="AF113" i="23" s="1"/>
  <c r="AG113" i="23" s="1"/>
  <c r="AH113" i="23" s="1"/>
  <c r="AL113" i="23"/>
  <c r="AM112" i="39" l="1" a="1"/>
  <c r="AM112" i="39" s="1"/>
  <c r="AN112" i="39" a="1"/>
  <c r="AN112" i="39" s="1"/>
  <c r="AO112" i="39" a="1"/>
  <c r="AO112" i="39" s="1"/>
  <c r="AL113" i="39"/>
  <c r="AD113" i="39"/>
  <c r="AE113" i="39" s="1"/>
  <c r="AF113" i="39" s="1"/>
  <c r="AG113" i="39" s="1"/>
  <c r="AH113" i="39" s="1"/>
  <c r="AO111" i="38" a="1"/>
  <c r="AO111" i="38" s="1"/>
  <c r="AI111" i="38"/>
  <c r="AC113" i="37"/>
  <c r="AL112" i="37"/>
  <c r="AO111" i="37" a="1"/>
  <c r="AO111" i="37" s="1"/>
  <c r="AN111" i="37" a="1"/>
  <c r="AN111" i="37" s="1"/>
  <c r="AL117" i="36"/>
  <c r="AD117" i="36"/>
  <c r="AE117" i="36" s="1"/>
  <c r="AF117" i="36" s="1"/>
  <c r="AG117" i="36" s="1"/>
  <c r="AH117" i="36" s="1"/>
  <c r="AO116" i="36" a="1"/>
  <c r="AO116" i="36" s="1"/>
  <c r="AM116" i="36" a="1"/>
  <c r="AM116" i="36" s="1"/>
  <c r="AN116" i="36" a="1"/>
  <c r="AN116" i="36" s="1"/>
  <c r="AL116" i="35"/>
  <c r="AC117" i="35"/>
  <c r="AO115" i="35" a="1"/>
  <c r="AO115" i="35" s="1"/>
  <c r="AL116" i="34"/>
  <c r="AC117" i="34"/>
  <c r="AM115" i="34" a="1"/>
  <c r="AM115" i="34" s="1"/>
  <c r="AO115" i="34" a="1"/>
  <c r="AO115" i="34" s="1"/>
  <c r="AI109" i="33"/>
  <c r="AN109" i="33" a="1"/>
  <c r="AN109" i="33" s="1"/>
  <c r="AL109" i="32"/>
  <c r="AD109" i="32"/>
  <c r="AE109" i="32" s="1"/>
  <c r="AF109" i="32" s="1"/>
  <c r="AG109" i="32" s="1"/>
  <c r="AH109" i="32" s="1"/>
  <c r="AO108" i="32" a="1"/>
  <c r="AO108" i="32" s="1"/>
  <c r="AM108" i="32" a="1"/>
  <c r="AM108" i="32" s="1"/>
  <c r="AN108" i="32" a="1"/>
  <c r="AN108" i="32" s="1"/>
  <c r="AO110" i="31" a="1"/>
  <c r="AO110" i="31" s="1"/>
  <c r="AN110" i="31" a="1"/>
  <c r="AN110" i="31" s="1"/>
  <c r="AM110" i="31" a="1"/>
  <c r="AM110" i="31" s="1"/>
  <c r="AD111" i="31"/>
  <c r="AE111" i="31" s="1"/>
  <c r="AF111" i="31" s="1"/>
  <c r="AG111" i="31" s="1"/>
  <c r="AH111" i="31" s="1"/>
  <c r="AL111" i="31"/>
  <c r="AD113" i="30"/>
  <c r="AE113" i="30" s="1"/>
  <c r="AF113" i="30" s="1"/>
  <c r="AG113" i="30" s="1"/>
  <c r="AH113" i="30" s="1"/>
  <c r="AL113" i="30"/>
  <c r="AO112" i="30" a="1"/>
  <c r="AO112" i="30" s="1"/>
  <c r="AN112" i="30" a="1"/>
  <c r="AN112" i="30" s="1"/>
  <c r="AM112" i="30" a="1"/>
  <c r="AM112" i="30" s="1"/>
  <c r="AC111" i="29"/>
  <c r="AL110" i="29"/>
  <c r="AM109" i="29" a="1"/>
  <c r="AM109" i="29" s="1"/>
  <c r="AO115" i="28" a="1"/>
  <c r="AO115" i="28" s="1"/>
  <c r="AN115" i="28" a="1"/>
  <c r="AN115" i="28" s="1"/>
  <c r="AI115" i="28"/>
  <c r="AM115" i="28" a="1"/>
  <c r="AM115" i="28" s="1"/>
  <c r="AM110" i="27" a="1"/>
  <c r="AM110" i="27" s="1"/>
  <c r="AO110" i="27" a="1"/>
  <c r="AO110" i="27" s="1"/>
  <c r="AN110" i="27" a="1"/>
  <c r="AN110" i="27" s="1"/>
  <c r="AL111" i="27"/>
  <c r="AD111" i="27"/>
  <c r="AE111" i="27" s="1"/>
  <c r="AF111" i="27" s="1"/>
  <c r="AG111" i="27" s="1"/>
  <c r="AH111" i="27" s="1"/>
  <c r="AL111" i="26"/>
  <c r="AD111" i="26"/>
  <c r="AE111" i="26" s="1"/>
  <c r="AF111" i="26" s="1"/>
  <c r="AG111" i="26" s="1"/>
  <c r="AH111" i="26" s="1"/>
  <c r="AO110" i="26" a="1"/>
  <c r="AO110" i="26" s="1"/>
  <c r="AN110" i="26" a="1"/>
  <c r="AN110" i="26" s="1"/>
  <c r="AM110" i="26" a="1"/>
  <c r="AM110" i="26" s="1"/>
  <c r="AI115" i="25"/>
  <c r="AN115" i="25" a="1"/>
  <c r="AN115" i="25" s="1"/>
  <c r="AM115" i="25" a="1"/>
  <c r="AM115" i="25" s="1"/>
  <c r="AL118" i="24"/>
  <c r="AC119" i="24"/>
  <c r="AO117" i="24" a="1"/>
  <c r="AO117" i="24" s="1"/>
  <c r="AN117" i="24" a="1"/>
  <c r="AN117" i="24" s="1"/>
  <c r="AI113" i="23"/>
  <c r="AI113" i="39" l="1"/>
  <c r="AO113" i="39" a="1"/>
  <c r="AO113" i="39" s="1"/>
  <c r="AM113" i="39" a="1"/>
  <c r="AM113" i="39" s="1"/>
  <c r="AL112" i="38"/>
  <c r="AC113" i="38"/>
  <c r="AN111" i="38" a="1"/>
  <c r="AN111" i="38" s="1"/>
  <c r="AM111" i="38" a="1"/>
  <c r="AM111" i="38" s="1"/>
  <c r="AN112" i="37" a="1"/>
  <c r="AN112" i="37" s="1"/>
  <c r="AM112" i="37" a="1"/>
  <c r="AM112" i="37" s="1"/>
  <c r="AO112" i="37" a="1"/>
  <c r="AO112" i="37" s="1"/>
  <c r="AL113" i="37"/>
  <c r="AD113" i="37"/>
  <c r="AE113" i="37" s="1"/>
  <c r="AF113" i="37" s="1"/>
  <c r="AG113" i="37" s="1"/>
  <c r="AH113" i="37" s="1"/>
  <c r="AI117" i="36"/>
  <c r="AN117" i="36" a="1"/>
  <c r="AN117" i="36" s="1"/>
  <c r="AL117" i="35"/>
  <c r="AD117" i="35"/>
  <c r="AE117" i="35" s="1"/>
  <c r="AF117" i="35" s="1"/>
  <c r="AG117" i="35" s="1"/>
  <c r="AH117" i="35" s="1"/>
  <c r="AO116" i="35" a="1"/>
  <c r="AO116" i="35" s="1"/>
  <c r="AN116" i="35" a="1"/>
  <c r="AN116" i="35" s="1"/>
  <c r="AM116" i="35" a="1"/>
  <c r="AM116" i="35" s="1"/>
  <c r="AL117" i="34"/>
  <c r="AD117" i="34"/>
  <c r="AE117" i="34" s="1"/>
  <c r="AF117" i="34" s="1"/>
  <c r="AG117" i="34" s="1"/>
  <c r="AH117" i="34" s="1"/>
  <c r="AN116" i="34" a="1"/>
  <c r="AN116" i="34" s="1"/>
  <c r="AO116" i="34" a="1"/>
  <c r="AO116" i="34" s="1"/>
  <c r="AM116" i="34" a="1"/>
  <c r="AM116" i="34" s="1"/>
  <c r="AC111" i="33"/>
  <c r="AL110" i="33"/>
  <c r="AM109" i="33" a="1"/>
  <c r="AM109" i="33" s="1"/>
  <c r="AO109" i="33" a="1"/>
  <c r="AO109" i="33" s="1"/>
  <c r="AI109" i="32"/>
  <c r="AN109" i="32" a="1"/>
  <c r="AN109" i="32" s="1"/>
  <c r="AI111" i="31"/>
  <c r="AI113" i="30"/>
  <c r="AM113" i="30" a="1"/>
  <c r="AM113" i="30" s="1"/>
  <c r="AO110" i="29" a="1"/>
  <c r="AO110" i="29" s="1"/>
  <c r="AN110" i="29" a="1"/>
  <c r="AN110" i="29" s="1"/>
  <c r="AM110" i="29" a="1"/>
  <c r="AM110" i="29" s="1"/>
  <c r="AL111" i="29"/>
  <c r="AD111" i="29"/>
  <c r="AE111" i="29" s="1"/>
  <c r="AF111" i="29" s="1"/>
  <c r="AG111" i="29" s="1"/>
  <c r="AH111" i="29" s="1"/>
  <c r="AL116" i="28"/>
  <c r="AC117" i="28"/>
  <c r="AI111" i="27"/>
  <c r="AN111" i="27" a="1"/>
  <c r="AN111" i="27" s="1"/>
  <c r="AI111" i="26"/>
  <c r="AC117" i="25"/>
  <c r="AL116" i="25"/>
  <c r="AO115" i="25" a="1"/>
  <c r="AO115" i="25" s="1"/>
  <c r="AL119" i="24"/>
  <c r="AD119" i="24"/>
  <c r="AE119" i="24" s="1"/>
  <c r="AF119" i="24" s="1"/>
  <c r="AG119" i="24" s="1"/>
  <c r="AH119" i="24" s="1"/>
  <c r="AM118" i="24" a="1"/>
  <c r="AM118" i="24" s="1"/>
  <c r="AN118" i="24" a="1"/>
  <c r="AN118" i="24" s="1"/>
  <c r="AO118" i="24" a="1"/>
  <c r="AO118" i="24" s="1"/>
  <c r="AL114" i="23"/>
  <c r="AC115" i="23"/>
  <c r="AO113" i="23" a="1"/>
  <c r="AO113" i="23" s="1"/>
  <c r="AM113" i="23" a="1"/>
  <c r="AM113" i="23" s="1"/>
  <c r="AN113" i="23" a="1"/>
  <c r="AN113" i="23" s="1"/>
  <c r="AL114" i="39" l="1"/>
  <c r="AC115" i="39"/>
  <c r="AN113" i="39" a="1"/>
  <c r="AN113" i="39" s="1"/>
  <c r="AD113" i="38"/>
  <c r="AE113" i="38" s="1"/>
  <c r="AF113" i="38" s="1"/>
  <c r="AG113" i="38" s="1"/>
  <c r="AH113" i="38" s="1"/>
  <c r="AL113" i="38"/>
  <c r="AN112" i="38" a="1"/>
  <c r="AN112" i="38" s="1"/>
  <c r="AM112" i="38" a="1"/>
  <c r="AM112" i="38" s="1"/>
  <c r="AO112" i="38" a="1"/>
  <c r="AO112" i="38" s="1"/>
  <c r="AI113" i="37"/>
  <c r="AN113" i="37" a="1"/>
  <c r="AN113" i="37" s="1"/>
  <c r="AO113" i="37" a="1"/>
  <c r="AO113" i="37" s="1"/>
  <c r="AM113" i="37" a="1"/>
  <c r="AM113" i="37" s="1"/>
  <c r="AC119" i="36"/>
  <c r="AL118" i="36"/>
  <c r="AO117" i="36" a="1"/>
  <c r="AO117" i="36" s="1"/>
  <c r="AM117" i="36" a="1"/>
  <c r="AM117" i="36" s="1"/>
  <c r="AI117" i="35"/>
  <c r="AN117" i="35" a="1"/>
  <c r="AN117" i="35" s="1"/>
  <c r="AM117" i="35" a="1"/>
  <c r="AM117" i="35" s="1"/>
  <c r="AI117" i="34"/>
  <c r="AM117" i="34" a="1"/>
  <c r="AM117" i="34" s="1"/>
  <c r="AO110" i="33" a="1"/>
  <c r="AO110" i="33" s="1"/>
  <c r="AN110" i="33" a="1"/>
  <c r="AN110" i="33" s="1"/>
  <c r="AM110" i="33" a="1"/>
  <c r="AM110" i="33" s="1"/>
  <c r="AD111" i="33"/>
  <c r="AE111" i="33" s="1"/>
  <c r="AF111" i="33" s="1"/>
  <c r="AG111" i="33" s="1"/>
  <c r="AH111" i="33" s="1"/>
  <c r="AL111" i="33"/>
  <c r="AC111" i="32"/>
  <c r="AL110" i="32"/>
  <c r="AO109" i="32" a="1"/>
  <c r="AO109" i="32" s="1"/>
  <c r="AM109" i="32" a="1"/>
  <c r="AM109" i="32" s="1"/>
  <c r="AL112" i="31"/>
  <c r="AC113" i="31"/>
  <c r="AO111" i="31" a="1"/>
  <c r="AO111" i="31" s="1"/>
  <c r="AN111" i="31" a="1"/>
  <c r="AN111" i="31" s="1"/>
  <c r="AM111" i="31" a="1"/>
  <c r="AM111" i="31" s="1"/>
  <c r="AC115" i="30"/>
  <c r="AL114" i="30"/>
  <c r="AN113" i="30" a="1"/>
  <c r="AN113" i="30" s="1"/>
  <c r="AO113" i="30" a="1"/>
  <c r="AO113" i="30" s="1"/>
  <c r="AI111" i="29"/>
  <c r="AL117" i="28"/>
  <c r="AD117" i="28"/>
  <c r="AE117" i="28" s="1"/>
  <c r="AF117" i="28" s="1"/>
  <c r="AG117" i="28" s="1"/>
  <c r="AH117" i="28" s="1"/>
  <c r="AM116" i="28" a="1"/>
  <c r="AM116" i="28" s="1"/>
  <c r="AO116" i="28" a="1"/>
  <c r="AO116" i="28" s="1"/>
  <c r="AN116" i="28" a="1"/>
  <c r="AN116" i="28" s="1"/>
  <c r="AC113" i="27"/>
  <c r="AL112" i="27"/>
  <c r="AO111" i="27" a="1"/>
  <c r="AO111" i="27" s="1"/>
  <c r="AM111" i="27" a="1"/>
  <c r="AM111" i="27" s="1"/>
  <c r="AL112" i="26"/>
  <c r="AC113" i="26"/>
  <c r="AN111" i="26" a="1"/>
  <c r="AN111" i="26" s="1"/>
  <c r="AO111" i="26" a="1"/>
  <c r="AO111" i="26" s="1"/>
  <c r="AM111" i="26" a="1"/>
  <c r="AM111" i="26" s="1"/>
  <c r="AO116" i="25" a="1"/>
  <c r="AO116" i="25" s="1"/>
  <c r="AN116" i="25" a="1"/>
  <c r="AN116" i="25" s="1"/>
  <c r="AM116" i="25" a="1"/>
  <c r="AM116" i="25" s="1"/>
  <c r="AD117" i="25"/>
  <c r="AE117" i="25" s="1"/>
  <c r="AF117" i="25" s="1"/>
  <c r="AG117" i="25" s="1"/>
  <c r="AH117" i="25" s="1"/>
  <c r="AL117" i="25"/>
  <c r="AI119" i="24"/>
  <c r="AN119" i="24" a="1"/>
  <c r="AN119" i="24" s="1"/>
  <c r="AM119" i="24" a="1"/>
  <c r="AM119" i="24" s="1"/>
  <c r="AL115" i="23"/>
  <c r="AD115" i="23"/>
  <c r="AE115" i="23" s="1"/>
  <c r="AF115" i="23" s="1"/>
  <c r="AG115" i="23" s="1"/>
  <c r="AH115" i="23" s="1"/>
  <c r="AN114" i="23" a="1"/>
  <c r="AN114" i="23" s="1"/>
  <c r="AM114" i="23" a="1"/>
  <c r="AM114" i="23" s="1"/>
  <c r="AO114" i="23" a="1"/>
  <c r="AO114" i="23" s="1"/>
  <c r="AD115" i="39" l="1"/>
  <c r="AE115" i="39" s="1"/>
  <c r="AF115" i="39" s="1"/>
  <c r="AG115" i="39" s="1"/>
  <c r="AH115" i="39" s="1"/>
  <c r="AL115" i="39"/>
  <c r="AM114" i="39" a="1"/>
  <c r="AM114" i="39" s="1"/>
  <c r="AO114" i="39" a="1"/>
  <c r="AO114" i="39" s="1"/>
  <c r="AN114" i="39" a="1"/>
  <c r="AN114" i="39" s="1"/>
  <c r="AI113" i="38"/>
  <c r="AC115" i="37"/>
  <c r="AL114" i="37"/>
  <c r="AO118" i="36" a="1"/>
  <c r="AO118" i="36" s="1"/>
  <c r="AM118" i="36" a="1"/>
  <c r="AM118" i="36" s="1"/>
  <c r="AN118" i="36" a="1"/>
  <c r="AN118" i="36" s="1"/>
  <c r="AL119" i="36"/>
  <c r="AD119" i="36"/>
  <c r="AE119" i="36" s="1"/>
  <c r="AF119" i="36" s="1"/>
  <c r="AG119" i="36" s="1"/>
  <c r="AH119" i="36" s="1"/>
  <c r="AL118" i="35"/>
  <c r="AC119" i="35"/>
  <c r="AO117" i="35" a="1"/>
  <c r="AO117" i="35" s="1"/>
  <c r="AC119" i="34"/>
  <c r="AL118" i="34"/>
  <c r="AN117" i="34" a="1"/>
  <c r="AN117" i="34" s="1"/>
  <c r="AO117" i="34" a="1"/>
  <c r="AO117" i="34" s="1"/>
  <c r="AI111" i="33"/>
  <c r="AO110" i="32" a="1"/>
  <c r="AO110" i="32" s="1"/>
  <c r="AM110" i="32" a="1"/>
  <c r="AM110" i="32" s="1"/>
  <c r="AN110" i="32" a="1"/>
  <c r="AN110" i="32" s="1"/>
  <c r="AL111" i="32"/>
  <c r="AD111" i="32"/>
  <c r="AE111" i="32" s="1"/>
  <c r="AF111" i="32" s="1"/>
  <c r="AG111" i="32" s="1"/>
  <c r="AH111" i="32" s="1"/>
  <c r="AL113" i="31"/>
  <c r="AD113" i="31"/>
  <c r="AE113" i="31" s="1"/>
  <c r="AF113" i="31" s="1"/>
  <c r="AG113" i="31" s="1"/>
  <c r="AH113" i="31" s="1"/>
  <c r="AM112" i="31" a="1"/>
  <c r="AM112" i="31" s="1"/>
  <c r="AO112" i="31" a="1"/>
  <c r="AO112" i="31" s="1"/>
  <c r="AN112" i="31" a="1"/>
  <c r="AN112" i="31" s="1"/>
  <c r="AO114" i="30" a="1"/>
  <c r="AO114" i="30" s="1"/>
  <c r="AN114" i="30" a="1"/>
  <c r="AN114" i="30" s="1"/>
  <c r="AM114" i="30" a="1"/>
  <c r="AM114" i="30" s="1"/>
  <c r="AD115" i="30"/>
  <c r="AE115" i="30" s="1"/>
  <c r="AF115" i="30" s="1"/>
  <c r="AG115" i="30" s="1"/>
  <c r="AH115" i="30" s="1"/>
  <c r="AL115" i="30"/>
  <c r="AC113" i="29"/>
  <c r="AL112" i="29"/>
  <c r="AM111" i="29" a="1"/>
  <c r="AM111" i="29" s="1"/>
  <c r="AO111" i="29" a="1"/>
  <c r="AO111" i="29" s="1"/>
  <c r="AN111" i="29" a="1"/>
  <c r="AN111" i="29" s="1"/>
  <c r="AI117" i="28"/>
  <c r="AN117" i="28" a="1"/>
  <c r="AN117" i="28" s="1"/>
  <c r="AO117" i="28" a="1"/>
  <c r="AO117" i="28" s="1"/>
  <c r="AM117" i="28" a="1"/>
  <c r="AM117" i="28" s="1"/>
  <c r="AD113" i="27"/>
  <c r="AE113" i="27" s="1"/>
  <c r="AF113" i="27" s="1"/>
  <c r="AG113" i="27" s="1"/>
  <c r="AH113" i="27" s="1"/>
  <c r="AL113" i="27"/>
  <c r="AN112" i="27" a="1"/>
  <c r="AN112" i="27" s="1"/>
  <c r="AM112" i="27" a="1"/>
  <c r="AM112" i="27" s="1"/>
  <c r="AO112" i="27" a="1"/>
  <c r="AO112" i="27" s="1"/>
  <c r="AD113" i="26"/>
  <c r="AE113" i="26" s="1"/>
  <c r="AF113" i="26" s="1"/>
  <c r="AG113" i="26" s="1"/>
  <c r="AH113" i="26" s="1"/>
  <c r="AL113" i="26"/>
  <c r="AO112" i="26" a="1"/>
  <c r="AO112" i="26" s="1"/>
  <c r="AN112" i="26" a="1"/>
  <c r="AN112" i="26" s="1"/>
  <c r="AM112" i="26" a="1"/>
  <c r="AM112" i="26" s="1"/>
  <c r="AI117" i="25"/>
  <c r="AM117" i="25" a="1"/>
  <c r="AM117" i="25" s="1"/>
  <c r="AC121" i="24"/>
  <c r="AL120" i="24"/>
  <c r="AO119" i="24" a="1"/>
  <c r="AO119" i="24" s="1"/>
  <c r="AI115" i="23"/>
  <c r="AM115" i="23" a="1"/>
  <c r="AM115" i="23" s="1"/>
  <c r="AO115" i="23" a="1"/>
  <c r="AO115" i="23" s="1"/>
  <c r="AI115" i="39" l="1"/>
  <c r="AN115" i="39" a="1"/>
  <c r="AN115" i="39" s="1"/>
  <c r="AL114" i="38"/>
  <c r="AC115" i="38"/>
  <c r="AM113" i="38" a="1"/>
  <c r="AM113" i="38" s="1"/>
  <c r="AO113" i="38" a="1"/>
  <c r="AO113" i="38" s="1"/>
  <c r="AN113" i="38" a="1"/>
  <c r="AN113" i="38" s="1"/>
  <c r="AO114" i="37" a="1"/>
  <c r="AO114" i="37" s="1"/>
  <c r="AN114" i="37" a="1"/>
  <c r="AN114" i="37" s="1"/>
  <c r="AM114" i="37" a="1"/>
  <c r="AM114" i="37" s="1"/>
  <c r="AL115" i="37"/>
  <c r="AD115" i="37"/>
  <c r="AE115" i="37" s="1"/>
  <c r="AF115" i="37" s="1"/>
  <c r="AG115" i="37" s="1"/>
  <c r="AH115" i="37" s="1"/>
  <c r="AI119" i="36"/>
  <c r="AL119" i="35"/>
  <c r="AD119" i="35"/>
  <c r="AE119" i="35" s="1"/>
  <c r="AF119" i="35" s="1"/>
  <c r="AG119" i="35" s="1"/>
  <c r="AH119" i="35" s="1"/>
  <c r="AO118" i="35" a="1"/>
  <c r="AO118" i="35" s="1"/>
  <c r="AN118" i="35" a="1"/>
  <c r="AN118" i="35" s="1"/>
  <c r="AM118" i="35" a="1"/>
  <c r="AM118" i="35" s="1"/>
  <c r="AM118" i="34" a="1"/>
  <c r="AM118" i="34" s="1"/>
  <c r="AN118" i="34" a="1"/>
  <c r="AN118" i="34" s="1"/>
  <c r="AO118" i="34" a="1"/>
  <c r="AO118" i="34" s="1"/>
  <c r="AD119" i="34"/>
  <c r="AE119" i="34" s="1"/>
  <c r="AF119" i="34" s="1"/>
  <c r="AG119" i="34" s="1"/>
  <c r="AH119" i="34" s="1"/>
  <c r="AL119" i="34"/>
  <c r="AC113" i="33"/>
  <c r="AL112" i="33"/>
  <c r="AO111" i="33" a="1"/>
  <c r="AO111" i="33" s="1"/>
  <c r="AN111" i="33" a="1"/>
  <c r="AN111" i="33" s="1"/>
  <c r="AM111" i="33" a="1"/>
  <c r="AM111" i="33" s="1"/>
  <c r="AI111" i="32"/>
  <c r="AM111" i="32" a="1"/>
  <c r="AM111" i="32" s="1"/>
  <c r="AI113" i="31"/>
  <c r="AO113" i="31" a="1"/>
  <c r="AO113" i="31" s="1"/>
  <c r="AI115" i="30"/>
  <c r="AN112" i="29" a="1"/>
  <c r="AN112" i="29" s="1"/>
  <c r="AO112" i="29" a="1"/>
  <c r="AO112" i="29" s="1"/>
  <c r="AM112" i="29" a="1"/>
  <c r="AM112" i="29" s="1"/>
  <c r="AL113" i="29"/>
  <c r="AD113" i="29"/>
  <c r="AE113" i="29" s="1"/>
  <c r="AF113" i="29" s="1"/>
  <c r="AG113" i="29" s="1"/>
  <c r="AH113" i="29" s="1"/>
  <c r="AC119" i="28"/>
  <c r="AL118" i="28"/>
  <c r="AM113" i="27" a="1"/>
  <c r="AM113" i="27" s="1"/>
  <c r="AN113" i="27" a="1"/>
  <c r="AN113" i="27" s="1"/>
  <c r="AI113" i="27"/>
  <c r="AI113" i="26"/>
  <c r="AL118" i="25"/>
  <c r="AC119" i="25"/>
  <c r="AN117" i="25" a="1"/>
  <c r="AN117" i="25" s="1"/>
  <c r="AO117" i="25" a="1"/>
  <c r="AO117" i="25" s="1"/>
  <c r="AO120" i="24" a="1"/>
  <c r="AO120" i="24" s="1"/>
  <c r="AN120" i="24" a="1"/>
  <c r="AN120" i="24" s="1"/>
  <c r="AM120" i="24" a="1"/>
  <c r="AM120" i="24" s="1"/>
  <c r="AL121" i="24"/>
  <c r="AD121" i="24"/>
  <c r="AE121" i="24" s="1"/>
  <c r="AF121" i="24" s="1"/>
  <c r="AG121" i="24" s="1"/>
  <c r="AH121" i="24" s="1"/>
  <c r="AC117" i="23"/>
  <c r="AL116" i="23"/>
  <c r="AN115" i="23" a="1"/>
  <c r="AN115" i="23" s="1"/>
  <c r="AC117" i="39" l="1"/>
  <c r="AL116" i="39"/>
  <c r="AM115" i="39" a="1"/>
  <c r="AM115" i="39" s="1"/>
  <c r="AO115" i="39" a="1"/>
  <c r="AO115" i="39" s="1"/>
  <c r="AD115" i="38"/>
  <c r="AE115" i="38" s="1"/>
  <c r="AF115" i="38" s="1"/>
  <c r="AG115" i="38" s="1"/>
  <c r="AH115" i="38" s="1"/>
  <c r="AL115" i="38"/>
  <c r="AM114" i="38" a="1"/>
  <c r="AM114" i="38" s="1"/>
  <c r="AO114" i="38" a="1"/>
  <c r="AO114" i="38" s="1"/>
  <c r="AN114" i="38" a="1"/>
  <c r="AN114" i="38" s="1"/>
  <c r="AI115" i="37"/>
  <c r="AM115" i="37" s="1" a="1"/>
  <c r="AM115" i="37" s="1"/>
  <c r="AL120" i="36"/>
  <c r="AC121" i="36"/>
  <c r="AM119" i="36" a="1"/>
  <c r="AM119" i="36" s="1"/>
  <c r="AN119" i="36" a="1"/>
  <c r="AN119" i="36" s="1"/>
  <c r="AO119" i="36" a="1"/>
  <c r="AO119" i="36" s="1"/>
  <c r="AI119" i="35"/>
  <c r="AN119" i="35" a="1"/>
  <c r="AN119" i="35" s="1"/>
  <c r="AO119" i="35" a="1"/>
  <c r="AO119" i="35" s="1"/>
  <c r="AM119" i="35" a="1"/>
  <c r="AM119" i="35" s="1"/>
  <c r="AI119" i="34"/>
  <c r="AN119" i="34" a="1"/>
  <c r="AN119" i="34" s="1"/>
  <c r="AM112" i="33" a="1"/>
  <c r="AM112" i="33" s="1"/>
  <c r="AO112" i="33" a="1"/>
  <c r="AO112" i="33" s="1"/>
  <c r="AN112" i="33" a="1"/>
  <c r="AN112" i="33" s="1"/>
  <c r="AL113" i="33"/>
  <c r="AD113" i="33"/>
  <c r="AE113" i="33" s="1"/>
  <c r="AF113" i="33" s="1"/>
  <c r="AG113" i="33" s="1"/>
  <c r="AH113" i="33" s="1"/>
  <c r="AC113" i="32"/>
  <c r="AL112" i="32"/>
  <c r="AN111" i="32" a="1"/>
  <c r="AN111" i="32" s="1"/>
  <c r="AO111" i="32" a="1"/>
  <c r="AO111" i="32" s="1"/>
  <c r="AC115" i="31"/>
  <c r="AL114" i="31"/>
  <c r="AM113" i="31" a="1"/>
  <c r="AM113" i="31" s="1"/>
  <c r="AN113" i="31" a="1"/>
  <c r="AN113" i="31" s="1"/>
  <c r="AL116" i="30"/>
  <c r="AC117" i="30"/>
  <c r="AO115" i="30" a="1"/>
  <c r="AO115" i="30" s="1"/>
  <c r="AM115" i="30" a="1"/>
  <c r="AM115" i="30" s="1"/>
  <c r="AN115" i="30" a="1"/>
  <c r="AN115" i="30" s="1"/>
  <c r="AI113" i="29"/>
  <c r="AN113" i="29" a="1"/>
  <c r="AN113" i="29" s="1"/>
  <c r="AO118" i="28" a="1"/>
  <c r="AO118" i="28" s="1"/>
  <c r="AM118" i="28" a="1"/>
  <c r="AM118" i="28" s="1"/>
  <c r="AN118" i="28" a="1"/>
  <c r="AN118" i="28" s="1"/>
  <c r="AD119" i="28"/>
  <c r="AE119" i="28" s="1"/>
  <c r="AF119" i="28" s="1"/>
  <c r="AG119" i="28" s="1"/>
  <c r="AH119" i="28" s="1"/>
  <c r="AL119" i="28"/>
  <c r="AC115" i="27"/>
  <c r="AL114" i="27"/>
  <c r="AO113" i="27" a="1"/>
  <c r="AO113" i="27" s="1"/>
  <c r="AC115" i="26"/>
  <c r="AL114" i="26"/>
  <c r="AO113" i="26" a="1"/>
  <c r="AO113" i="26" s="1"/>
  <c r="AN113" i="26" a="1"/>
  <c r="AN113" i="26" s="1"/>
  <c r="AM113" i="26" a="1"/>
  <c r="AM113" i="26" s="1"/>
  <c r="AL119" i="25"/>
  <c r="AD119" i="25"/>
  <c r="AE119" i="25" s="1"/>
  <c r="AF119" i="25" s="1"/>
  <c r="AG119" i="25" s="1"/>
  <c r="AH119" i="25" s="1"/>
  <c r="AO118" i="25" a="1"/>
  <c r="AO118" i="25" s="1"/>
  <c r="AN118" i="25" a="1"/>
  <c r="AN118" i="25" s="1"/>
  <c r="AM118" i="25" a="1"/>
  <c r="AM118" i="25" s="1"/>
  <c r="AI121" i="24"/>
  <c r="AM116" i="23" a="1"/>
  <c r="AM116" i="23" s="1"/>
  <c r="AN116" i="23" a="1"/>
  <c r="AN116" i="23" s="1"/>
  <c r="AO116" i="23" a="1"/>
  <c r="AO116" i="23" s="1"/>
  <c r="AD117" i="23"/>
  <c r="AE117" i="23" s="1"/>
  <c r="AF117" i="23" s="1"/>
  <c r="AG117" i="23" s="1"/>
  <c r="AH117" i="23" s="1"/>
  <c r="AL117" i="23"/>
  <c r="AN116" i="39" l="1" a="1"/>
  <c r="AN116" i="39" s="1"/>
  <c r="AM116" i="39" a="1"/>
  <c r="AM116" i="39" s="1"/>
  <c r="AO116" i="39" a="1"/>
  <c r="AO116" i="39" s="1"/>
  <c r="AL117" i="39"/>
  <c r="AD117" i="39"/>
  <c r="AE117" i="39" s="1"/>
  <c r="AF117" i="39" s="1"/>
  <c r="AG117" i="39" s="1"/>
  <c r="AH117" i="39" s="1"/>
  <c r="AI115" i="38"/>
  <c r="AO115" i="38" s="1" a="1"/>
  <c r="AO115" i="38" s="1"/>
  <c r="AN115" i="38" a="1"/>
  <c r="AN115" i="38" s="1"/>
  <c r="AL116" i="37"/>
  <c r="AC117" i="37"/>
  <c r="AN115" i="37" a="1"/>
  <c r="AN115" i="37" s="1"/>
  <c r="AO115" i="37" a="1"/>
  <c r="AO115" i="37" s="1"/>
  <c r="AD121" i="36"/>
  <c r="AE121" i="36" s="1"/>
  <c r="AF121" i="36" s="1"/>
  <c r="AG121" i="36" s="1"/>
  <c r="AH121" i="36" s="1"/>
  <c r="AL121" i="36"/>
  <c r="AM120" i="36" a="1"/>
  <c r="AM120" i="36" s="1"/>
  <c r="AN120" i="36" a="1"/>
  <c r="AN120" i="36" s="1"/>
  <c r="AO120" i="36" a="1"/>
  <c r="AO120" i="36" s="1"/>
  <c r="AL120" i="35"/>
  <c r="AC121" i="35"/>
  <c r="AL120" i="34"/>
  <c r="AC121" i="34"/>
  <c r="AM119" i="34" a="1"/>
  <c r="AM119" i="34" s="1"/>
  <c r="AO119" i="34" a="1"/>
  <c r="AO119" i="34" s="1"/>
  <c r="AI113" i="33"/>
  <c r="AN113" i="33" a="1"/>
  <c r="AN113" i="33" s="1"/>
  <c r="AN112" i="32" a="1"/>
  <c r="AN112" i="32" s="1"/>
  <c r="AO112" i="32" a="1"/>
  <c r="AO112" i="32" s="1"/>
  <c r="AM112" i="32" a="1"/>
  <c r="AM112" i="32" s="1"/>
  <c r="AL113" i="32"/>
  <c r="AD113" i="32"/>
  <c r="AE113" i="32" s="1"/>
  <c r="AF113" i="32" s="1"/>
  <c r="AG113" i="32" s="1"/>
  <c r="AH113" i="32" s="1"/>
  <c r="AN114" i="31" a="1"/>
  <c r="AN114" i="31" s="1"/>
  <c r="AO114" i="31" a="1"/>
  <c r="AO114" i="31" s="1"/>
  <c r="AM114" i="31" a="1"/>
  <c r="AM114" i="31" s="1"/>
  <c r="AD115" i="31"/>
  <c r="AE115" i="31" s="1"/>
  <c r="AF115" i="31" s="1"/>
  <c r="AG115" i="31" s="1"/>
  <c r="AH115" i="31" s="1"/>
  <c r="AL115" i="31"/>
  <c r="AL117" i="30"/>
  <c r="AD117" i="30"/>
  <c r="AE117" i="30" s="1"/>
  <c r="AF117" i="30" s="1"/>
  <c r="AG117" i="30" s="1"/>
  <c r="AH117" i="30" s="1"/>
  <c r="AM116" i="30" a="1"/>
  <c r="AM116" i="30" s="1"/>
  <c r="AO116" i="30" a="1"/>
  <c r="AO116" i="30" s="1"/>
  <c r="AN116" i="30" a="1"/>
  <c r="AN116" i="30" s="1"/>
  <c r="AL114" i="29"/>
  <c r="AC115" i="29"/>
  <c r="AM113" i="29" a="1"/>
  <c r="AM113" i="29" s="1"/>
  <c r="AO113" i="29" a="1"/>
  <c r="AO113" i="29" s="1"/>
  <c r="AI119" i="28"/>
  <c r="AN119" i="28" a="1"/>
  <c r="AN119" i="28" s="1"/>
  <c r="AM114" i="27" a="1"/>
  <c r="AM114" i="27" s="1"/>
  <c r="AO114" i="27" a="1"/>
  <c r="AO114" i="27" s="1"/>
  <c r="AN114" i="27" a="1"/>
  <c r="AN114" i="27" s="1"/>
  <c r="AL115" i="27"/>
  <c r="AD115" i="27"/>
  <c r="AE115" i="27" s="1"/>
  <c r="AF115" i="27" s="1"/>
  <c r="AG115" i="27" s="1"/>
  <c r="AH115" i="27" s="1"/>
  <c r="AO114" i="26" a="1"/>
  <c r="AO114" i="26" s="1"/>
  <c r="AN114" i="26" a="1"/>
  <c r="AN114" i="26" s="1"/>
  <c r="AM114" i="26" a="1"/>
  <c r="AM114" i="26" s="1"/>
  <c r="AD115" i="26"/>
  <c r="AE115" i="26" s="1"/>
  <c r="AF115" i="26" s="1"/>
  <c r="AG115" i="26" s="1"/>
  <c r="AH115" i="26" s="1"/>
  <c r="AL115" i="26"/>
  <c r="AI119" i="25"/>
  <c r="AN119" i="25" a="1"/>
  <c r="AN119" i="25" s="1"/>
  <c r="AL122" i="24"/>
  <c r="AC123" i="24"/>
  <c r="AN121" i="24" a="1"/>
  <c r="AN121" i="24" s="1"/>
  <c r="AO121" i="24" a="1"/>
  <c r="AO121" i="24" s="1"/>
  <c r="AM121" i="24" a="1"/>
  <c r="AM121" i="24" s="1"/>
  <c r="AI117" i="23"/>
  <c r="AN117" i="23" a="1"/>
  <c r="AN117" i="23" s="1"/>
  <c r="AI117" i="39" l="1"/>
  <c r="AM117" i="39" a="1"/>
  <c r="AM117" i="39" s="1"/>
  <c r="AL116" i="38"/>
  <c r="AC117" i="38"/>
  <c r="AM115" i="38" a="1"/>
  <c r="AM115" i="38" s="1"/>
  <c r="AL117" i="37"/>
  <c r="AD117" i="37"/>
  <c r="AE117" i="37" s="1"/>
  <c r="AF117" i="37" s="1"/>
  <c r="AG117" i="37" s="1"/>
  <c r="AH117" i="37" s="1"/>
  <c r="AM116" i="37" a="1"/>
  <c r="AM116" i="37" s="1"/>
  <c r="AN116" i="37" a="1"/>
  <c r="AN116" i="37" s="1"/>
  <c r="AO116" i="37" a="1"/>
  <c r="AO116" i="37" s="1"/>
  <c r="AI121" i="36"/>
  <c r="AN121" i="36" a="1"/>
  <c r="AN121" i="36" s="1"/>
  <c r="AD121" i="35"/>
  <c r="AE121" i="35" s="1"/>
  <c r="AF121" i="35" s="1"/>
  <c r="AG121" i="35" s="1"/>
  <c r="AH121" i="35" s="1"/>
  <c r="AL121" i="35"/>
  <c r="AO120" i="35" a="1"/>
  <c r="AO120" i="35" s="1"/>
  <c r="AN120" i="35" a="1"/>
  <c r="AN120" i="35" s="1"/>
  <c r="AM120" i="35" a="1"/>
  <c r="AM120" i="35" s="1"/>
  <c r="AD121" i="34"/>
  <c r="AE121" i="34" s="1"/>
  <c r="AF121" i="34" s="1"/>
  <c r="AG121" i="34" s="1"/>
  <c r="AH121" i="34" s="1"/>
  <c r="AL121" i="34"/>
  <c r="AM120" i="34" a="1"/>
  <c r="AM120" i="34" s="1"/>
  <c r="AN120" i="34" a="1"/>
  <c r="AN120" i="34" s="1"/>
  <c r="AO120" i="34" a="1"/>
  <c r="AO120" i="34" s="1"/>
  <c r="AL114" i="33"/>
  <c r="AC115" i="33"/>
  <c r="AO113" i="33" a="1"/>
  <c r="AO113" i="33" s="1"/>
  <c r="AM113" i="33" a="1"/>
  <c r="AM113" i="33" s="1"/>
  <c r="AI113" i="32"/>
  <c r="AI115" i="31"/>
  <c r="AN115" i="31" a="1"/>
  <c r="AN115" i="31" s="1"/>
  <c r="AI117" i="30"/>
  <c r="AN117" i="30" s="1" a="1"/>
  <c r="AN117" i="30" s="1"/>
  <c r="AD115" i="29"/>
  <c r="AE115" i="29" s="1"/>
  <c r="AF115" i="29" s="1"/>
  <c r="AG115" i="29" s="1"/>
  <c r="AH115" i="29" s="1"/>
  <c r="AL115" i="29"/>
  <c r="AO114" i="29" a="1"/>
  <c r="AO114" i="29" s="1"/>
  <c r="AN114" i="29" a="1"/>
  <c r="AN114" i="29" s="1"/>
  <c r="AM114" i="29" a="1"/>
  <c r="AM114" i="29" s="1"/>
  <c r="AL120" i="28"/>
  <c r="AC121" i="28"/>
  <c r="AO119" i="28" a="1"/>
  <c r="AO119" i="28" s="1"/>
  <c r="AM119" i="28" a="1"/>
  <c r="AM119" i="28" s="1"/>
  <c r="AO115" i="27" a="1"/>
  <c r="AO115" i="27" s="1"/>
  <c r="AI115" i="27"/>
  <c r="AN115" i="27" a="1"/>
  <c r="AN115" i="27" s="1"/>
  <c r="AI115" i="26"/>
  <c r="AL120" i="25"/>
  <c r="AC121" i="25"/>
  <c r="AM119" i="25" a="1"/>
  <c r="AM119" i="25" s="1"/>
  <c r="AO119" i="25" a="1"/>
  <c r="AO119" i="25" s="1"/>
  <c r="AL123" i="24"/>
  <c r="AD123" i="24"/>
  <c r="AE123" i="24" s="1"/>
  <c r="AF123" i="24" s="1"/>
  <c r="AG123" i="24" s="1"/>
  <c r="AH123" i="24" s="1"/>
  <c r="AO122" i="24" a="1"/>
  <c r="AO122" i="24" s="1"/>
  <c r="AN122" i="24" a="1"/>
  <c r="AN122" i="24" s="1"/>
  <c r="AM122" i="24" a="1"/>
  <c r="AM122" i="24" s="1"/>
  <c r="AL118" i="23"/>
  <c r="AC119" i="23"/>
  <c r="AM117" i="23" a="1"/>
  <c r="AM117" i="23" s="1"/>
  <c r="AO117" i="23" a="1"/>
  <c r="AO117" i="23" s="1"/>
  <c r="AL118" i="39" l="1"/>
  <c r="AC119" i="39"/>
  <c r="AN117" i="39" a="1"/>
  <c r="AN117" i="39" s="1"/>
  <c r="AO117" i="39" a="1"/>
  <c r="AO117" i="39" s="1"/>
  <c r="AD117" i="38"/>
  <c r="AE117" i="38" s="1"/>
  <c r="AF117" i="38" s="1"/>
  <c r="AG117" i="38" s="1"/>
  <c r="AH117" i="38" s="1"/>
  <c r="AL117" i="38"/>
  <c r="AO116" i="38" a="1"/>
  <c r="AO116" i="38" s="1"/>
  <c r="AM116" i="38" a="1"/>
  <c r="AM116" i="38" s="1"/>
  <c r="AN116" i="38" a="1"/>
  <c r="AN116" i="38" s="1"/>
  <c r="AI117" i="37"/>
  <c r="AM117" i="37" a="1"/>
  <c r="AM117" i="37" s="1"/>
  <c r="AO117" i="37" a="1"/>
  <c r="AO117" i="37" s="1"/>
  <c r="AC123" i="36"/>
  <c r="AL122" i="36"/>
  <c r="AM121" i="36" a="1"/>
  <c r="AM121" i="36" s="1"/>
  <c r="AO121" i="36" a="1"/>
  <c r="AO121" i="36" s="1"/>
  <c r="AI121" i="35"/>
  <c r="AN121" i="35" a="1"/>
  <c r="AN121" i="35" s="1"/>
  <c r="AM121" i="35" a="1"/>
  <c r="AM121" i="35" s="1"/>
  <c r="AI121" i="34"/>
  <c r="AN121" i="34" a="1"/>
  <c r="AN121" i="34" s="1"/>
  <c r="AL115" i="33"/>
  <c r="AD115" i="33"/>
  <c r="AE115" i="33" s="1"/>
  <c r="AF115" i="33" s="1"/>
  <c r="AG115" i="33" s="1"/>
  <c r="AH115" i="33" s="1"/>
  <c r="AM114" i="33" a="1"/>
  <c r="AM114" i="33" s="1"/>
  <c r="AO114" i="33" a="1"/>
  <c r="AO114" i="33" s="1"/>
  <c r="AN114" i="33" a="1"/>
  <c r="AN114" i="33" s="1"/>
  <c r="AC115" i="32"/>
  <c r="AL114" i="32"/>
  <c r="AM113" i="32" a="1"/>
  <c r="AM113" i="32" s="1"/>
  <c r="AO113" i="32" a="1"/>
  <c r="AO113" i="32" s="1"/>
  <c r="AN113" i="32" a="1"/>
  <c r="AN113" i="32" s="1"/>
  <c r="AC117" i="31"/>
  <c r="AL116" i="31"/>
  <c r="AO115" i="31" a="1"/>
  <c r="AO115" i="31" s="1"/>
  <c r="AM115" i="31" a="1"/>
  <c r="AM115" i="31" s="1"/>
  <c r="AC119" i="30"/>
  <c r="AL118" i="30"/>
  <c r="AO117" i="30" a="1"/>
  <c r="AO117" i="30" s="1"/>
  <c r="AM117" i="30" a="1"/>
  <c r="AM117" i="30" s="1"/>
  <c r="AI115" i="29"/>
  <c r="AN115" i="29" a="1"/>
  <c r="AN115" i="29" s="1"/>
  <c r="AM115" i="29" a="1"/>
  <c r="AM115" i="29" s="1"/>
  <c r="AL121" i="28"/>
  <c r="AD121" i="28"/>
  <c r="AE121" i="28" s="1"/>
  <c r="AF121" i="28" s="1"/>
  <c r="AG121" i="28" s="1"/>
  <c r="AH121" i="28" s="1"/>
  <c r="AN120" i="28" a="1"/>
  <c r="AN120" i="28" s="1"/>
  <c r="AO120" i="28" a="1"/>
  <c r="AO120" i="28" s="1"/>
  <c r="AM120" i="28" a="1"/>
  <c r="AM120" i="28" s="1"/>
  <c r="AL116" i="27"/>
  <c r="AC117" i="27"/>
  <c r="AM115" i="27" a="1"/>
  <c r="AM115" i="27" s="1"/>
  <c r="AL116" i="26"/>
  <c r="AC117" i="26"/>
  <c r="AM115" i="26" a="1"/>
  <c r="AM115" i="26" s="1"/>
  <c r="AN115" i="26" a="1"/>
  <c r="AN115" i="26" s="1"/>
  <c r="AO115" i="26" a="1"/>
  <c r="AO115" i="26" s="1"/>
  <c r="AD121" i="25"/>
  <c r="AE121" i="25" s="1"/>
  <c r="AF121" i="25" s="1"/>
  <c r="AG121" i="25" s="1"/>
  <c r="AH121" i="25" s="1"/>
  <c r="AL121" i="25"/>
  <c r="AN120" i="25" a="1"/>
  <c r="AN120" i="25" s="1"/>
  <c r="AO120" i="25" a="1"/>
  <c r="AO120" i="25" s="1"/>
  <c r="AM120" i="25" a="1"/>
  <c r="AM120" i="25" s="1"/>
  <c r="AI123" i="24"/>
  <c r="AN123" i="24" a="1"/>
  <c r="AN123" i="24" s="1"/>
  <c r="AD119" i="23"/>
  <c r="AE119" i="23" s="1"/>
  <c r="AF119" i="23" s="1"/>
  <c r="AG119" i="23" s="1"/>
  <c r="AH119" i="23" s="1"/>
  <c r="AL119" i="23"/>
  <c r="AN118" i="23" a="1"/>
  <c r="AN118" i="23" s="1"/>
  <c r="AO118" i="23" a="1"/>
  <c r="AO118" i="23" s="1"/>
  <c r="AM118" i="23" a="1"/>
  <c r="AM118" i="23" s="1"/>
  <c r="AL119" i="39" l="1"/>
  <c r="AD119" i="39"/>
  <c r="AE119" i="39" s="1"/>
  <c r="AF119" i="39" s="1"/>
  <c r="AG119" i="39" s="1"/>
  <c r="AH119" i="39" s="1"/>
  <c r="AM118" i="39" a="1"/>
  <c r="AM118" i="39" s="1"/>
  <c r="AN118" i="39" a="1"/>
  <c r="AN118" i="39" s="1"/>
  <c r="AO118" i="39" a="1"/>
  <c r="AO118" i="39" s="1"/>
  <c r="AN117" i="38" a="1"/>
  <c r="AN117" i="38" s="1"/>
  <c r="AI117" i="38"/>
  <c r="AL118" i="37"/>
  <c r="AC119" i="37"/>
  <c r="AN117" i="37" a="1"/>
  <c r="AN117" i="37" s="1"/>
  <c r="AM122" i="36" a="1"/>
  <c r="AM122" i="36" s="1"/>
  <c r="AO122" i="36" a="1"/>
  <c r="AO122" i="36" s="1"/>
  <c r="AN122" i="36" a="1"/>
  <c r="AN122" i="36" s="1"/>
  <c r="AD123" i="36"/>
  <c r="AE123" i="36" s="1"/>
  <c r="AF123" i="36" s="1"/>
  <c r="AG123" i="36" s="1"/>
  <c r="AH123" i="36" s="1"/>
  <c r="AL123" i="36"/>
  <c r="AC123" i="35"/>
  <c r="AL122" i="35"/>
  <c r="AO121" i="35" a="1"/>
  <c r="AO121" i="35" s="1"/>
  <c r="AC123" i="34"/>
  <c r="AL122" i="34"/>
  <c r="AM121" i="34" a="1"/>
  <c r="AM121" i="34" s="1"/>
  <c r="AO121" i="34" a="1"/>
  <c r="AO121" i="34" s="1"/>
  <c r="AI115" i="33"/>
  <c r="AO115" i="33" a="1"/>
  <c r="AO115" i="33" s="1"/>
  <c r="AM115" i="33" a="1"/>
  <c r="AM115" i="33" s="1"/>
  <c r="AM114" i="32" a="1"/>
  <c r="AM114" i="32" s="1"/>
  <c r="AO114" i="32" a="1"/>
  <c r="AO114" i="32" s="1"/>
  <c r="AN114" i="32" a="1"/>
  <c r="AN114" i="32" s="1"/>
  <c r="AL115" i="32"/>
  <c r="AD115" i="32"/>
  <c r="AE115" i="32" s="1"/>
  <c r="AF115" i="32" s="1"/>
  <c r="AG115" i="32" s="1"/>
  <c r="AH115" i="32" s="1"/>
  <c r="AO116" i="31" a="1"/>
  <c r="AO116" i="31" s="1"/>
  <c r="AN116" i="31" a="1"/>
  <c r="AN116" i="31" s="1"/>
  <c r="AM116" i="31" a="1"/>
  <c r="AM116" i="31" s="1"/>
  <c r="AD117" i="31"/>
  <c r="AE117" i="31" s="1"/>
  <c r="AF117" i="31" s="1"/>
  <c r="AG117" i="31" s="1"/>
  <c r="AH117" i="31" s="1"/>
  <c r="AL117" i="31"/>
  <c r="AM118" i="30" a="1"/>
  <c r="AM118" i="30" s="1"/>
  <c r="AO118" i="30" a="1"/>
  <c r="AO118" i="30" s="1"/>
  <c r="AN118" i="30" a="1"/>
  <c r="AN118" i="30" s="1"/>
  <c r="AL119" i="30"/>
  <c r="AD119" i="30"/>
  <c r="AE119" i="30" s="1"/>
  <c r="AF119" i="30" s="1"/>
  <c r="AG119" i="30" s="1"/>
  <c r="AH119" i="30" s="1"/>
  <c r="AL116" i="29"/>
  <c r="AC117" i="29"/>
  <c r="AO115" i="29" a="1"/>
  <c r="AO115" i="29" s="1"/>
  <c r="AI121" i="28"/>
  <c r="AO121" i="28" a="1"/>
  <c r="AO121" i="28" s="1"/>
  <c r="AD117" i="27"/>
  <c r="AE117" i="27" s="1"/>
  <c r="AF117" i="27" s="1"/>
  <c r="AG117" i="27" s="1"/>
  <c r="AH117" i="27" s="1"/>
  <c r="AL117" i="27"/>
  <c r="AO116" i="27" a="1"/>
  <c r="AO116" i="27" s="1"/>
  <c r="AM116" i="27" a="1"/>
  <c r="AM116" i="27" s="1"/>
  <c r="AN116" i="27" a="1"/>
  <c r="AN116" i="27" s="1"/>
  <c r="AD117" i="26"/>
  <c r="AE117" i="26" s="1"/>
  <c r="AF117" i="26" s="1"/>
  <c r="AG117" i="26" s="1"/>
  <c r="AH117" i="26" s="1"/>
  <c r="AL117" i="26"/>
  <c r="AN116" i="26" a="1"/>
  <c r="AN116" i="26" s="1"/>
  <c r="AM116" i="26" a="1"/>
  <c r="AM116" i="26" s="1"/>
  <c r="AO116" i="26" a="1"/>
  <c r="AO116" i="26" s="1"/>
  <c r="AI121" i="25"/>
  <c r="AN121" i="25" a="1"/>
  <c r="AN121" i="25" s="1"/>
  <c r="AC125" i="24"/>
  <c r="AL124" i="24"/>
  <c r="AM123" i="24" a="1"/>
  <c r="AM123" i="24" s="1"/>
  <c r="AO123" i="24" a="1"/>
  <c r="AO123" i="24" s="1"/>
  <c r="AI119" i="23"/>
  <c r="AN119" i="23" a="1"/>
  <c r="AN119" i="23" s="1"/>
  <c r="AO119" i="23" a="1"/>
  <c r="AO119" i="23" s="1"/>
  <c r="AI119" i="39" l="1"/>
  <c r="AN119" i="39" a="1"/>
  <c r="AN119" i="39" s="1"/>
  <c r="AL118" i="38"/>
  <c r="AC119" i="38"/>
  <c r="AM117" i="38" a="1"/>
  <c r="AM117" i="38" s="1"/>
  <c r="AO117" i="38" a="1"/>
  <c r="AO117" i="38" s="1"/>
  <c r="AD119" i="37"/>
  <c r="AE119" i="37" s="1"/>
  <c r="AF119" i="37" s="1"/>
  <c r="AG119" i="37" s="1"/>
  <c r="AH119" i="37" s="1"/>
  <c r="AL119" i="37"/>
  <c r="AO118" i="37" a="1"/>
  <c r="AO118" i="37" s="1"/>
  <c r="AN118" i="37" a="1"/>
  <c r="AN118" i="37" s="1"/>
  <c r="AM118" i="37" a="1"/>
  <c r="AM118" i="37" s="1"/>
  <c r="AI123" i="36"/>
  <c r="AN123" i="36" a="1"/>
  <c r="AN123" i="36" s="1"/>
  <c r="AO122" i="35" a="1"/>
  <c r="AO122" i="35" s="1"/>
  <c r="AN122" i="35" a="1"/>
  <c r="AN122" i="35" s="1"/>
  <c r="AM122" i="35" a="1"/>
  <c r="AM122" i="35" s="1"/>
  <c r="AL123" i="35"/>
  <c r="AD123" i="35"/>
  <c r="AE123" i="35" s="1"/>
  <c r="AF123" i="35" s="1"/>
  <c r="AG123" i="35" s="1"/>
  <c r="AH123" i="35" s="1"/>
  <c r="AN122" i="34" a="1"/>
  <c r="AN122" i="34" s="1"/>
  <c r="AO122" i="34" a="1"/>
  <c r="AO122" i="34" s="1"/>
  <c r="AM122" i="34" a="1"/>
  <c r="AM122" i="34" s="1"/>
  <c r="AD123" i="34"/>
  <c r="AE123" i="34" s="1"/>
  <c r="AF123" i="34" s="1"/>
  <c r="AG123" i="34" s="1"/>
  <c r="AH123" i="34" s="1"/>
  <c r="AL123" i="34"/>
  <c r="AC117" i="33"/>
  <c r="AL116" i="33"/>
  <c r="AN115" i="33" a="1"/>
  <c r="AN115" i="33" s="1"/>
  <c r="AI115" i="32"/>
  <c r="AI117" i="31"/>
  <c r="AM117" i="31" a="1"/>
  <c r="AM117" i="31" s="1"/>
  <c r="AN119" i="30" a="1"/>
  <c r="AN119" i="30" s="1"/>
  <c r="AI119" i="30"/>
  <c r="AL117" i="29"/>
  <c r="AD117" i="29"/>
  <c r="AE117" i="29" s="1"/>
  <c r="AF117" i="29" s="1"/>
  <c r="AG117" i="29" s="1"/>
  <c r="AH117" i="29" s="1"/>
  <c r="AO116" i="29" a="1"/>
  <c r="AO116" i="29" s="1"/>
  <c r="AN116" i="29" a="1"/>
  <c r="AN116" i="29" s="1"/>
  <c r="AM116" i="29" a="1"/>
  <c r="AM116" i="29" s="1"/>
  <c r="AL122" i="28"/>
  <c r="AC123" i="28"/>
  <c r="AN121" i="28" a="1"/>
  <c r="AN121" i="28" s="1"/>
  <c r="AM121" i="28" a="1"/>
  <c r="AM121" i="28" s="1"/>
  <c r="AI117" i="27"/>
  <c r="AN117" i="27" s="1" a="1"/>
  <c r="AN117" i="27" s="1"/>
  <c r="AI117" i="26"/>
  <c r="AC123" i="25"/>
  <c r="AL122" i="25"/>
  <c r="AO121" i="25" a="1"/>
  <c r="AO121" i="25" s="1"/>
  <c r="AM121" i="25" a="1"/>
  <c r="AM121" i="25" s="1"/>
  <c r="AO124" i="24" a="1"/>
  <c r="AO124" i="24" s="1"/>
  <c r="AM124" i="24" a="1"/>
  <c r="AM124" i="24" s="1"/>
  <c r="AN124" i="24" a="1"/>
  <c r="AN124" i="24" s="1"/>
  <c r="AL125" i="24"/>
  <c r="AD125" i="24"/>
  <c r="AE125" i="24" s="1"/>
  <c r="AF125" i="24" s="1"/>
  <c r="AG125" i="24" s="1"/>
  <c r="AH125" i="24" s="1"/>
  <c r="AC121" i="23"/>
  <c r="AL120" i="23"/>
  <c r="AM119" i="23" a="1"/>
  <c r="AM119" i="23" s="1"/>
  <c r="AC121" i="39" l="1"/>
  <c r="AL120" i="39"/>
  <c r="AO119" i="39" a="1"/>
  <c r="AO119" i="39" s="1"/>
  <c r="AM119" i="39" a="1"/>
  <c r="AM119" i="39" s="1"/>
  <c r="AD119" i="38"/>
  <c r="AE119" i="38" s="1"/>
  <c r="AF119" i="38" s="1"/>
  <c r="AG119" i="38" s="1"/>
  <c r="AH119" i="38" s="1"/>
  <c r="AL119" i="38"/>
  <c r="AM118" i="38" a="1"/>
  <c r="AM118" i="38" s="1"/>
  <c r="AN118" i="38" a="1"/>
  <c r="AN118" i="38" s="1"/>
  <c r="AO118" i="38" a="1"/>
  <c r="AO118" i="38" s="1"/>
  <c r="AI119" i="37"/>
  <c r="AN119" i="37" a="1"/>
  <c r="AN119" i="37" s="1"/>
  <c r="AL124" i="36"/>
  <c r="AC125" i="36"/>
  <c r="AM123" i="36" a="1"/>
  <c r="AM123" i="36" s="1"/>
  <c r="AO123" i="36" a="1"/>
  <c r="AO123" i="36" s="1"/>
  <c r="AI123" i="35"/>
  <c r="AM123" i="35" s="1" a="1"/>
  <c r="AM123" i="35" s="1"/>
  <c r="AI123" i="34"/>
  <c r="AN116" i="33" a="1"/>
  <c r="AN116" i="33" s="1"/>
  <c r="AM116" i="33" a="1"/>
  <c r="AM116" i="33" s="1"/>
  <c r="AO116" i="33" a="1"/>
  <c r="AO116" i="33" s="1"/>
  <c r="AL117" i="33"/>
  <c r="AD117" i="33"/>
  <c r="AE117" i="33" s="1"/>
  <c r="AF117" i="33" s="1"/>
  <c r="AG117" i="33" s="1"/>
  <c r="AH117" i="33" s="1"/>
  <c r="AC117" i="32"/>
  <c r="AL116" i="32"/>
  <c r="AM115" i="32" a="1"/>
  <c r="AM115" i="32" s="1"/>
  <c r="AN115" i="32" a="1"/>
  <c r="AN115" i="32" s="1"/>
  <c r="AO115" i="32" a="1"/>
  <c r="AO115" i="32" s="1"/>
  <c r="AL118" i="31"/>
  <c r="AC119" i="31"/>
  <c r="AN117" i="31" a="1"/>
  <c r="AN117" i="31" s="1"/>
  <c r="AO117" i="31" a="1"/>
  <c r="AO117" i="31" s="1"/>
  <c r="AL120" i="30"/>
  <c r="AC121" i="30"/>
  <c r="AM119" i="30" a="1"/>
  <c r="AM119" i="30" s="1"/>
  <c r="AO119" i="30" a="1"/>
  <c r="AO119" i="30" s="1"/>
  <c r="AI117" i="29"/>
  <c r="AD123" i="28"/>
  <c r="AE123" i="28" s="1"/>
  <c r="AF123" i="28" s="1"/>
  <c r="AG123" i="28" s="1"/>
  <c r="AH123" i="28" s="1"/>
  <c r="AL123" i="28"/>
  <c r="AM122" i="28" a="1"/>
  <c r="AM122" i="28" s="1"/>
  <c r="AO122" i="28" a="1"/>
  <c r="AO122" i="28" s="1"/>
  <c r="AN122" i="28" a="1"/>
  <c r="AN122" i="28" s="1"/>
  <c r="AM117" i="27" a="1"/>
  <c r="AM117" i="27" s="1"/>
  <c r="AL118" i="27"/>
  <c r="AC119" i="27"/>
  <c r="AO117" i="27" a="1"/>
  <c r="AO117" i="27" s="1"/>
  <c r="AL118" i="26"/>
  <c r="AC119" i="26"/>
  <c r="AN117" i="26" a="1"/>
  <c r="AN117" i="26" s="1"/>
  <c r="AM117" i="26" a="1"/>
  <c r="AM117" i="26" s="1"/>
  <c r="AO117" i="26" a="1"/>
  <c r="AO117" i="26" s="1"/>
  <c r="AO122" i="25" a="1"/>
  <c r="AO122" i="25" s="1"/>
  <c r="AM122" i="25" a="1"/>
  <c r="AM122" i="25" s="1"/>
  <c r="AN122" i="25" a="1"/>
  <c r="AN122" i="25" s="1"/>
  <c r="AL123" i="25"/>
  <c r="AD123" i="25"/>
  <c r="AE123" i="25" s="1"/>
  <c r="AF123" i="25" s="1"/>
  <c r="AG123" i="25" s="1"/>
  <c r="AH123" i="25" s="1"/>
  <c r="AI125" i="24"/>
  <c r="AO120" i="23" a="1"/>
  <c r="AO120" i="23" s="1"/>
  <c r="AN120" i="23" a="1"/>
  <c r="AN120" i="23" s="1"/>
  <c r="AM120" i="23" a="1"/>
  <c r="AM120" i="23" s="1"/>
  <c r="AD121" i="23"/>
  <c r="AE121" i="23" s="1"/>
  <c r="AF121" i="23" s="1"/>
  <c r="AG121" i="23" s="1"/>
  <c r="AH121" i="23" s="1"/>
  <c r="AL121" i="23"/>
  <c r="AO120" i="39" l="1" a="1"/>
  <c r="AO120" i="39" s="1"/>
  <c r="AN120" i="39" a="1"/>
  <c r="AN120" i="39" s="1"/>
  <c r="AM120" i="39" a="1"/>
  <c r="AM120" i="39" s="1"/>
  <c r="AL121" i="39"/>
  <c r="AD121" i="39"/>
  <c r="AE121" i="39" s="1"/>
  <c r="AF121" i="39" s="1"/>
  <c r="AG121" i="39" s="1"/>
  <c r="AH121" i="39" s="1"/>
  <c r="AI119" i="38"/>
  <c r="AM119" i="38" a="1"/>
  <c r="AM119" i="38" s="1"/>
  <c r="AC121" i="37"/>
  <c r="AL120" i="37"/>
  <c r="AO119" i="37" a="1"/>
  <c r="AO119" i="37" s="1"/>
  <c r="AM119" i="37" a="1"/>
  <c r="AM119" i="37" s="1"/>
  <c r="AL125" i="36"/>
  <c r="AD125" i="36"/>
  <c r="AE125" i="36" s="1"/>
  <c r="AF125" i="36" s="1"/>
  <c r="AG125" i="36" s="1"/>
  <c r="AH125" i="36" s="1"/>
  <c r="AO124" i="36" a="1"/>
  <c r="AO124" i="36" s="1"/>
  <c r="AN124" i="36" a="1"/>
  <c r="AN124" i="36" s="1"/>
  <c r="AM124" i="36" a="1"/>
  <c r="AM124" i="36" s="1"/>
  <c r="AL124" i="35"/>
  <c r="AC125" i="35"/>
  <c r="AN123" i="35" a="1"/>
  <c r="AN123" i="35" s="1"/>
  <c r="AO123" i="35" a="1"/>
  <c r="AO123" i="35" s="1"/>
  <c r="AC125" i="34"/>
  <c r="AL124" i="34"/>
  <c r="AO123" i="34" a="1"/>
  <c r="AO123" i="34" s="1"/>
  <c r="AM123" i="34" a="1"/>
  <c r="AM123" i="34" s="1"/>
  <c r="AN123" i="34" a="1"/>
  <c r="AN123" i="34" s="1"/>
  <c r="AI117" i="33"/>
  <c r="AN117" i="33" a="1"/>
  <c r="AN117" i="33" s="1"/>
  <c r="AO116" i="32" a="1"/>
  <c r="AO116" i="32" s="1"/>
  <c r="AN116" i="32" a="1"/>
  <c r="AN116" i="32" s="1"/>
  <c r="AM116" i="32" a="1"/>
  <c r="AM116" i="32" s="1"/>
  <c r="AD117" i="32"/>
  <c r="AE117" i="32" s="1"/>
  <c r="AF117" i="32" s="1"/>
  <c r="AG117" i="32" s="1"/>
  <c r="AH117" i="32" s="1"/>
  <c r="AL117" i="32"/>
  <c r="AL119" i="31"/>
  <c r="AD119" i="31"/>
  <c r="AE119" i="31" s="1"/>
  <c r="AF119" i="31" s="1"/>
  <c r="AG119" i="31" s="1"/>
  <c r="AH119" i="31" s="1"/>
  <c r="AN118" i="31" a="1"/>
  <c r="AN118" i="31" s="1"/>
  <c r="AM118" i="31" a="1"/>
  <c r="AM118" i="31" s="1"/>
  <c r="AO118" i="31" a="1"/>
  <c r="AO118" i="31" s="1"/>
  <c r="AL121" i="30"/>
  <c r="AD121" i="30"/>
  <c r="AE121" i="30" s="1"/>
  <c r="AF121" i="30" s="1"/>
  <c r="AG121" i="30" s="1"/>
  <c r="AH121" i="30" s="1"/>
  <c r="AM120" i="30" a="1"/>
  <c r="AM120" i="30" s="1"/>
  <c r="AO120" i="30" a="1"/>
  <c r="AO120" i="30" s="1"/>
  <c r="AN120" i="30" a="1"/>
  <c r="AN120" i="30" s="1"/>
  <c r="AC119" i="29"/>
  <c r="AL118" i="29"/>
  <c r="AO117" i="29" a="1"/>
  <c r="AO117" i="29" s="1"/>
  <c r="AM117" i="29" a="1"/>
  <c r="AM117" i="29" s="1"/>
  <c r="AN117" i="29" a="1"/>
  <c r="AN117" i="29" s="1"/>
  <c r="AI123" i="28"/>
  <c r="AN123" i="28" a="1"/>
  <c r="AN123" i="28" s="1"/>
  <c r="AL119" i="27"/>
  <c r="AD119" i="27"/>
  <c r="AE119" i="27" s="1"/>
  <c r="AF119" i="27" s="1"/>
  <c r="AG119" i="27" s="1"/>
  <c r="AH119" i="27" s="1"/>
  <c r="AN118" i="27" a="1"/>
  <c r="AN118" i="27" s="1"/>
  <c r="AO118" i="27" a="1"/>
  <c r="AO118" i="27" s="1"/>
  <c r="AM118" i="27" a="1"/>
  <c r="AM118" i="27" s="1"/>
  <c r="AL119" i="26"/>
  <c r="AD119" i="26"/>
  <c r="AE119" i="26" s="1"/>
  <c r="AF119" i="26" s="1"/>
  <c r="AG119" i="26" s="1"/>
  <c r="AH119" i="26" s="1"/>
  <c r="AM118" i="26" a="1"/>
  <c r="AM118" i="26" s="1"/>
  <c r="AO118" i="26" a="1"/>
  <c r="AO118" i="26" s="1"/>
  <c r="AN118" i="26" a="1"/>
  <c r="AN118" i="26" s="1"/>
  <c r="AI123" i="25"/>
  <c r="AC127" i="24"/>
  <c r="AL126" i="24"/>
  <c r="AO125" i="24" a="1"/>
  <c r="AO125" i="24" s="1"/>
  <c r="AN125" i="24" a="1"/>
  <c r="AN125" i="24" s="1"/>
  <c r="AM125" i="24" a="1"/>
  <c r="AM125" i="24" s="1"/>
  <c r="AI121" i="23"/>
  <c r="AO121" i="39" l="1" a="1"/>
  <c r="AO121" i="39" s="1"/>
  <c r="AI121" i="39"/>
  <c r="AN121" i="39" a="1"/>
  <c r="AN121" i="39" s="1"/>
  <c r="AC121" i="38"/>
  <c r="AL120" i="38"/>
  <c r="AO119" i="38" a="1"/>
  <c r="AO119" i="38" s="1"/>
  <c r="AN119" i="38" a="1"/>
  <c r="AN119" i="38" s="1"/>
  <c r="AN120" i="37" a="1"/>
  <c r="AN120" i="37" s="1"/>
  <c r="AM120" i="37" a="1"/>
  <c r="AM120" i="37" s="1"/>
  <c r="AO120" i="37" a="1"/>
  <c r="AO120" i="37" s="1"/>
  <c r="AD121" i="37"/>
  <c r="AE121" i="37" s="1"/>
  <c r="AF121" i="37" s="1"/>
  <c r="AG121" i="37" s="1"/>
  <c r="AH121" i="37" s="1"/>
  <c r="AL121" i="37"/>
  <c r="AI125" i="36"/>
  <c r="AN125" i="36" a="1"/>
  <c r="AN125" i="36" s="1"/>
  <c r="AO125" i="36" a="1"/>
  <c r="AO125" i="36" s="1"/>
  <c r="AL125" i="35"/>
  <c r="AD125" i="35"/>
  <c r="AE125" i="35" s="1"/>
  <c r="AF125" i="35" s="1"/>
  <c r="AG125" i="35" s="1"/>
  <c r="AH125" i="35" s="1"/>
  <c r="AN124" i="35" a="1"/>
  <c r="AN124" i="35" s="1"/>
  <c r="AM124" i="35" a="1"/>
  <c r="AM124" i="35" s="1"/>
  <c r="AO124" i="35" a="1"/>
  <c r="AO124" i="35" s="1"/>
  <c r="AO124" i="34" a="1"/>
  <c r="AO124" i="34" s="1"/>
  <c r="AN124" i="34" a="1"/>
  <c r="AN124" i="34" s="1"/>
  <c r="AM124" i="34" a="1"/>
  <c r="AM124" i="34" s="1"/>
  <c r="AD125" i="34"/>
  <c r="AE125" i="34" s="1"/>
  <c r="AF125" i="34" s="1"/>
  <c r="AG125" i="34" s="1"/>
  <c r="AH125" i="34" s="1"/>
  <c r="AL125" i="34"/>
  <c r="AL118" i="33"/>
  <c r="AC119" i="33"/>
  <c r="AO117" i="33" a="1"/>
  <c r="AO117" i="33" s="1"/>
  <c r="AM117" i="33" a="1"/>
  <c r="AM117" i="33" s="1"/>
  <c r="AI117" i="32"/>
  <c r="AN117" i="32" a="1"/>
  <c r="AN117" i="32" s="1"/>
  <c r="AI119" i="31"/>
  <c r="AM119" i="31" a="1"/>
  <c r="AM119" i="31" s="1"/>
  <c r="AI121" i="30"/>
  <c r="AN121" i="30" a="1"/>
  <c r="AN121" i="30" s="1"/>
  <c r="AM121" i="30" a="1"/>
  <c r="AM121" i="30" s="1"/>
  <c r="AO121" i="30" a="1"/>
  <c r="AO121" i="30" s="1"/>
  <c r="AO118" i="29" a="1"/>
  <c r="AO118" i="29" s="1"/>
  <c r="AM118" i="29" a="1"/>
  <c r="AM118" i="29" s="1"/>
  <c r="AN118" i="29" a="1"/>
  <c r="AN118" i="29" s="1"/>
  <c r="AD119" i="29"/>
  <c r="AE119" i="29" s="1"/>
  <c r="AF119" i="29" s="1"/>
  <c r="AG119" i="29" s="1"/>
  <c r="AH119" i="29" s="1"/>
  <c r="AL119" i="29"/>
  <c r="AL124" i="28"/>
  <c r="AC125" i="28"/>
  <c r="AM123" i="28" a="1"/>
  <c r="AM123" i="28" s="1"/>
  <c r="AO123" i="28" a="1"/>
  <c r="AO123" i="28" s="1"/>
  <c r="AI119" i="27"/>
  <c r="AN119" i="27" s="1" a="1"/>
  <c r="AN119" i="27" s="1"/>
  <c r="AO119" i="26" a="1"/>
  <c r="AO119" i="26" s="1"/>
  <c r="AI119" i="26"/>
  <c r="AN119" i="26" a="1"/>
  <c r="AN119" i="26" s="1"/>
  <c r="AM119" i="26" a="1"/>
  <c r="AM119" i="26" s="1"/>
  <c r="AL124" i="25"/>
  <c r="AC125" i="25"/>
  <c r="AO123" i="25" a="1"/>
  <c r="AO123" i="25" s="1"/>
  <c r="AN123" i="25" a="1"/>
  <c r="AN123" i="25" s="1"/>
  <c r="AM123" i="25" a="1"/>
  <c r="AM123" i="25" s="1"/>
  <c r="AM126" i="24" a="1"/>
  <c r="AM126" i="24" s="1"/>
  <c r="AN126" i="24" a="1"/>
  <c r="AN126" i="24" s="1"/>
  <c r="AO126" i="24" a="1"/>
  <c r="AO126" i="24" s="1"/>
  <c r="AD127" i="24"/>
  <c r="AE127" i="24" s="1"/>
  <c r="AF127" i="24" s="1"/>
  <c r="AG127" i="24" s="1"/>
  <c r="AH127" i="24" s="1"/>
  <c r="AL127" i="24"/>
  <c r="AL122" i="23"/>
  <c r="AC123" i="23"/>
  <c r="AN121" i="23" a="1"/>
  <c r="AN121" i="23" s="1"/>
  <c r="AO121" i="23" a="1"/>
  <c r="AO121" i="23" s="1"/>
  <c r="AM121" i="23" a="1"/>
  <c r="AM121" i="23" s="1"/>
  <c r="AL122" i="39" l="1"/>
  <c r="AC123" i="39"/>
  <c r="AM121" i="39" a="1"/>
  <c r="AM121" i="39" s="1"/>
  <c r="AO120" i="38" a="1"/>
  <c r="AO120" i="38" s="1"/>
  <c r="AM120" i="38" a="1"/>
  <c r="AM120" i="38" s="1"/>
  <c r="AN120" i="38" a="1"/>
  <c r="AN120" i="38" s="1"/>
  <c r="AL121" i="38"/>
  <c r="AD121" i="38"/>
  <c r="AE121" i="38" s="1"/>
  <c r="AF121" i="38" s="1"/>
  <c r="AG121" i="38" s="1"/>
  <c r="AH121" i="38" s="1"/>
  <c r="AI121" i="37"/>
  <c r="AN121" i="37" a="1"/>
  <c r="AN121" i="37" s="1"/>
  <c r="AC127" i="36"/>
  <c r="AL126" i="36"/>
  <c r="AM125" i="36" a="1"/>
  <c r="AM125" i="36" s="1"/>
  <c r="AI125" i="35"/>
  <c r="AM125" i="35" a="1"/>
  <c r="AM125" i="35" s="1"/>
  <c r="AI125" i="34"/>
  <c r="AL119" i="33"/>
  <c r="AD119" i="33"/>
  <c r="AE119" i="33" s="1"/>
  <c r="AF119" i="33" s="1"/>
  <c r="AG119" i="33" s="1"/>
  <c r="AH119" i="33" s="1"/>
  <c r="AO118" i="33" a="1"/>
  <c r="AO118" i="33" s="1"/>
  <c r="AM118" i="33" a="1"/>
  <c r="AM118" i="33" s="1"/>
  <c r="AN118" i="33" a="1"/>
  <c r="AN118" i="33" s="1"/>
  <c r="AC119" i="32"/>
  <c r="AL118" i="32"/>
  <c r="AM117" i="32" a="1"/>
  <c r="AM117" i="32" s="1"/>
  <c r="AO117" i="32" a="1"/>
  <c r="AO117" i="32" s="1"/>
  <c r="AL120" i="31"/>
  <c r="AC121" i="31"/>
  <c r="AO119" i="31" a="1"/>
  <c r="AO119" i="31" s="1"/>
  <c r="AN119" i="31" a="1"/>
  <c r="AN119" i="31" s="1"/>
  <c r="AC123" i="30"/>
  <c r="AL122" i="30"/>
  <c r="AI119" i="29"/>
  <c r="AL125" i="28"/>
  <c r="AD125" i="28"/>
  <c r="AE125" i="28" s="1"/>
  <c r="AF125" i="28" s="1"/>
  <c r="AG125" i="28" s="1"/>
  <c r="AH125" i="28" s="1"/>
  <c r="AO124" i="28" a="1"/>
  <c r="AO124" i="28" s="1"/>
  <c r="AN124" i="28" a="1"/>
  <c r="AN124" i="28" s="1"/>
  <c r="AM124" i="28" a="1"/>
  <c r="AM124" i="28" s="1"/>
  <c r="AM119" i="27" a="1"/>
  <c r="AM119" i="27" s="1"/>
  <c r="AL120" i="27"/>
  <c r="AC121" i="27"/>
  <c r="AO119" i="27" a="1"/>
  <c r="AO119" i="27" s="1"/>
  <c r="AL120" i="26"/>
  <c r="AC121" i="26"/>
  <c r="AL125" i="25"/>
  <c r="AD125" i="25"/>
  <c r="AE125" i="25" s="1"/>
  <c r="AF125" i="25" s="1"/>
  <c r="AG125" i="25" s="1"/>
  <c r="AH125" i="25" s="1"/>
  <c r="AO124" i="25" a="1"/>
  <c r="AO124" i="25" s="1"/>
  <c r="AN124" i="25" a="1"/>
  <c r="AN124" i="25" s="1"/>
  <c r="AM124" i="25" a="1"/>
  <c r="AM124" i="25" s="1"/>
  <c r="AI127" i="24"/>
  <c r="AL123" i="23"/>
  <c r="AD123" i="23"/>
  <c r="AE123" i="23" s="1"/>
  <c r="AF123" i="23" s="1"/>
  <c r="AG123" i="23" s="1"/>
  <c r="AH123" i="23" s="1"/>
  <c r="AN122" i="23" a="1"/>
  <c r="AN122" i="23" s="1"/>
  <c r="AM122" i="23" a="1"/>
  <c r="AM122" i="23" s="1"/>
  <c r="AO122" i="23" a="1"/>
  <c r="AO122" i="23" s="1"/>
  <c r="AL123" i="39" l="1"/>
  <c r="AD123" i="39"/>
  <c r="AE123" i="39" s="1"/>
  <c r="AF123" i="39" s="1"/>
  <c r="AG123" i="39" s="1"/>
  <c r="AH123" i="39" s="1"/>
  <c r="AN122" i="39" a="1"/>
  <c r="AN122" i="39" s="1"/>
  <c r="AM122" i="39" a="1"/>
  <c r="AM122" i="39" s="1"/>
  <c r="AO122" i="39" a="1"/>
  <c r="AO122" i="39" s="1"/>
  <c r="AI121" i="38"/>
  <c r="AO121" i="38" s="1" a="1"/>
  <c r="AO121" i="38" s="1"/>
  <c r="AL122" i="37"/>
  <c r="AC123" i="37"/>
  <c r="AM121" i="37" a="1"/>
  <c r="AM121" i="37" s="1"/>
  <c r="AO121" i="37" a="1"/>
  <c r="AO121" i="37" s="1"/>
  <c r="AN126" i="36" a="1"/>
  <c r="AN126" i="36" s="1"/>
  <c r="AO126" i="36" a="1"/>
  <c r="AO126" i="36" s="1"/>
  <c r="AM126" i="36" a="1"/>
  <c r="AM126" i="36" s="1"/>
  <c r="AD127" i="36"/>
  <c r="AE127" i="36" s="1"/>
  <c r="AF127" i="36" s="1"/>
  <c r="AG127" i="36" s="1"/>
  <c r="AH127" i="36" s="1"/>
  <c r="AL127" i="36"/>
  <c r="AC127" i="35"/>
  <c r="AL126" i="35"/>
  <c r="AN125" i="35" a="1"/>
  <c r="AN125" i="35" s="1"/>
  <c r="AO125" i="35" a="1"/>
  <c r="AO125" i="35" s="1"/>
  <c r="AC127" i="34"/>
  <c r="AL126" i="34"/>
  <c r="AO125" i="34" a="1"/>
  <c r="AO125" i="34" s="1"/>
  <c r="AN125" i="34" a="1"/>
  <c r="AN125" i="34" s="1"/>
  <c r="AM125" i="34" a="1"/>
  <c r="AM125" i="34" s="1"/>
  <c r="AI119" i="33"/>
  <c r="AO119" i="33" a="1"/>
  <c r="AO119" i="33" s="1"/>
  <c r="AN118" i="32" a="1"/>
  <c r="AN118" i="32" s="1"/>
  <c r="AO118" i="32" a="1"/>
  <c r="AO118" i="32" s="1"/>
  <c r="AM118" i="32" a="1"/>
  <c r="AM118" i="32" s="1"/>
  <c r="AD119" i="32"/>
  <c r="AE119" i="32" s="1"/>
  <c r="AF119" i="32" s="1"/>
  <c r="AG119" i="32" s="1"/>
  <c r="AH119" i="32" s="1"/>
  <c r="AL119" i="32"/>
  <c r="AL121" i="31"/>
  <c r="AD121" i="31"/>
  <c r="AE121" i="31" s="1"/>
  <c r="AF121" i="31" s="1"/>
  <c r="AG121" i="31" s="1"/>
  <c r="AH121" i="31" s="1"/>
  <c r="AM120" i="31" a="1"/>
  <c r="AM120" i="31" s="1"/>
  <c r="AN120" i="31" a="1"/>
  <c r="AN120" i="31" s="1"/>
  <c r="AO120" i="31" a="1"/>
  <c r="AO120" i="31" s="1"/>
  <c r="AN122" i="30" a="1"/>
  <c r="AN122" i="30" s="1"/>
  <c r="AM122" i="30" a="1"/>
  <c r="AM122" i="30" s="1"/>
  <c r="AO122" i="30" a="1"/>
  <c r="AO122" i="30" s="1"/>
  <c r="AD123" i="30"/>
  <c r="AE123" i="30" s="1"/>
  <c r="AF123" i="30" s="1"/>
  <c r="AG123" i="30" s="1"/>
  <c r="AH123" i="30" s="1"/>
  <c r="AL123" i="30"/>
  <c r="AC121" i="29"/>
  <c r="AL120" i="29"/>
  <c r="AN119" i="29" a="1"/>
  <c r="AN119" i="29" s="1"/>
  <c r="AO119" i="29" a="1"/>
  <c r="AO119" i="29" s="1"/>
  <c r="AM119" i="29" a="1"/>
  <c r="AM119" i="29" s="1"/>
  <c r="AI125" i="28"/>
  <c r="AN125" i="28" s="1" a="1"/>
  <c r="AN125" i="28" s="1"/>
  <c r="AM125" i="28" a="1"/>
  <c r="AM125" i="28" s="1"/>
  <c r="AL121" i="27"/>
  <c r="AD121" i="27"/>
  <c r="AE121" i="27" s="1"/>
  <c r="AF121" i="27" s="1"/>
  <c r="AG121" i="27" s="1"/>
  <c r="AH121" i="27" s="1"/>
  <c r="AM120" i="27" a="1"/>
  <c r="AM120" i="27" s="1"/>
  <c r="AN120" i="27" a="1"/>
  <c r="AN120" i="27" s="1"/>
  <c r="AO120" i="27" a="1"/>
  <c r="AO120" i="27" s="1"/>
  <c r="AD121" i="26"/>
  <c r="AE121" i="26" s="1"/>
  <c r="AF121" i="26" s="1"/>
  <c r="AG121" i="26" s="1"/>
  <c r="AH121" i="26" s="1"/>
  <c r="AL121" i="26"/>
  <c r="AN120" i="26" a="1"/>
  <c r="AN120" i="26" s="1"/>
  <c r="AM120" i="26" a="1"/>
  <c r="AM120" i="26" s="1"/>
  <c r="AO120" i="26" a="1"/>
  <c r="AO120" i="26" s="1"/>
  <c r="AI125" i="25"/>
  <c r="AN125" i="25" a="1"/>
  <c r="AN125" i="25" s="1"/>
  <c r="AL128" i="24"/>
  <c r="AC129" i="24"/>
  <c r="AM127" i="24" a="1"/>
  <c r="AM127" i="24" s="1"/>
  <c r="AO127" i="24" a="1"/>
  <c r="AO127" i="24" s="1"/>
  <c r="AN127" i="24" a="1"/>
  <c r="AN127" i="24" s="1"/>
  <c r="AI123" i="23"/>
  <c r="AO123" i="23" a="1"/>
  <c r="AO123" i="23" s="1"/>
  <c r="AI123" i="39" l="1"/>
  <c r="AC123" i="38"/>
  <c r="AL122" i="38"/>
  <c r="AN121" i="38" a="1"/>
  <c r="AN121" i="38" s="1"/>
  <c r="AM121" i="38" a="1"/>
  <c r="AM121" i="38" s="1"/>
  <c r="AL123" i="37"/>
  <c r="AD123" i="37"/>
  <c r="AE123" i="37" s="1"/>
  <c r="AF123" i="37" s="1"/>
  <c r="AG123" i="37" s="1"/>
  <c r="AH123" i="37" s="1"/>
  <c r="AN122" i="37" a="1"/>
  <c r="AN122" i="37" s="1"/>
  <c r="AM122" i="37" a="1"/>
  <c r="AM122" i="37" s="1"/>
  <c r="AO122" i="37" a="1"/>
  <c r="AO122" i="37" s="1"/>
  <c r="AI127" i="36"/>
  <c r="AN126" i="35" a="1"/>
  <c r="AN126" i="35" s="1"/>
  <c r="AO126" i="35" a="1"/>
  <c r="AO126" i="35" s="1"/>
  <c r="AM126" i="35" a="1"/>
  <c r="AM126" i="35" s="1"/>
  <c r="AL127" i="35"/>
  <c r="AD127" i="35"/>
  <c r="AE127" i="35" s="1"/>
  <c r="AF127" i="35" s="1"/>
  <c r="AG127" i="35" s="1"/>
  <c r="AH127" i="35" s="1"/>
  <c r="AO126" i="34" a="1"/>
  <c r="AO126" i="34" s="1"/>
  <c r="AN126" i="34" a="1"/>
  <c r="AN126" i="34" s="1"/>
  <c r="AM126" i="34" a="1"/>
  <c r="AM126" i="34" s="1"/>
  <c r="AD127" i="34"/>
  <c r="AE127" i="34" s="1"/>
  <c r="AF127" i="34" s="1"/>
  <c r="AG127" i="34" s="1"/>
  <c r="AH127" i="34" s="1"/>
  <c r="AL127" i="34"/>
  <c r="AL120" i="33"/>
  <c r="AC121" i="33"/>
  <c r="AN119" i="33" a="1"/>
  <c r="AN119" i="33" s="1"/>
  <c r="AM119" i="33" a="1"/>
  <c r="AM119" i="33" s="1"/>
  <c r="AI119" i="32"/>
  <c r="AI121" i="31"/>
  <c r="AO121" i="31" s="1" a="1"/>
  <c r="AO121" i="31" s="1"/>
  <c r="AM121" i="31" a="1"/>
  <c r="AM121" i="31" s="1"/>
  <c r="AI123" i="30"/>
  <c r="AO120" i="29" a="1"/>
  <c r="AO120" i="29" s="1"/>
  <c r="AM120" i="29" a="1"/>
  <c r="AM120" i="29" s="1"/>
  <c r="AN120" i="29" a="1"/>
  <c r="AN120" i="29" s="1"/>
  <c r="AD121" i="29"/>
  <c r="AE121" i="29" s="1"/>
  <c r="AF121" i="29" s="1"/>
  <c r="AG121" i="29" s="1"/>
  <c r="AH121" i="29" s="1"/>
  <c r="AL121" i="29"/>
  <c r="AL126" i="28"/>
  <c r="AC127" i="28"/>
  <c r="AO125" i="28" a="1"/>
  <c r="AO125" i="28" s="1"/>
  <c r="AI121" i="27"/>
  <c r="AM121" i="27" s="1" a="1"/>
  <c r="AM121" i="27" s="1"/>
  <c r="AI121" i="26"/>
  <c r="AC127" i="25"/>
  <c r="AL126" i="25"/>
  <c r="AO125" i="25" a="1"/>
  <c r="AO125" i="25" s="1"/>
  <c r="AM125" i="25" a="1"/>
  <c r="AM125" i="25" s="1"/>
  <c r="AL129" i="24"/>
  <c r="AD129" i="24"/>
  <c r="AE129" i="24" s="1"/>
  <c r="AF129" i="24" s="1"/>
  <c r="AG129" i="24" s="1"/>
  <c r="AH129" i="24" s="1"/>
  <c r="AM128" i="24" a="1"/>
  <c r="AM128" i="24" s="1"/>
  <c r="AO128" i="24" a="1"/>
  <c r="AO128" i="24" s="1"/>
  <c r="AN128" i="24" a="1"/>
  <c r="AN128" i="24" s="1"/>
  <c r="AL124" i="23"/>
  <c r="AC125" i="23"/>
  <c r="AN123" i="23" a="1"/>
  <c r="AN123" i="23" s="1"/>
  <c r="AM123" i="23" a="1"/>
  <c r="AM123" i="23" s="1"/>
  <c r="AL124" i="39" l="1"/>
  <c r="AC125" i="39"/>
  <c r="AO123" i="39" a="1"/>
  <c r="AO123" i="39" s="1"/>
  <c r="AN123" i="39" a="1"/>
  <c r="AN123" i="39" s="1"/>
  <c r="AM123" i="39" a="1"/>
  <c r="AM123" i="39" s="1"/>
  <c r="AO122" i="38" a="1"/>
  <c r="AO122" i="38" s="1"/>
  <c r="AN122" i="38" a="1"/>
  <c r="AN122" i="38" s="1"/>
  <c r="AM122" i="38" a="1"/>
  <c r="AM122" i="38" s="1"/>
  <c r="AL123" i="38"/>
  <c r="AD123" i="38"/>
  <c r="AE123" i="38" s="1"/>
  <c r="AF123" i="38" s="1"/>
  <c r="AG123" i="38" s="1"/>
  <c r="AH123" i="38" s="1"/>
  <c r="AI123" i="37"/>
  <c r="AN123" i="37" a="1"/>
  <c r="AN123" i="37" s="1"/>
  <c r="AM123" i="37" a="1"/>
  <c r="AM123" i="37" s="1"/>
  <c r="AL128" i="36"/>
  <c r="AC129" i="36"/>
  <c r="AM127" i="36" a="1"/>
  <c r="AM127" i="36" s="1"/>
  <c r="AO127" i="36" a="1"/>
  <c r="AO127" i="36" s="1"/>
  <c r="AN127" i="36" a="1"/>
  <c r="AN127" i="36" s="1"/>
  <c r="AI127" i="35"/>
  <c r="AN127" i="35" a="1"/>
  <c r="AN127" i="35" s="1"/>
  <c r="AN127" i="34" a="1"/>
  <c r="AN127" i="34" s="1"/>
  <c r="AI127" i="34"/>
  <c r="AO127" i="34" a="1"/>
  <c r="AO127" i="34" s="1"/>
  <c r="AD121" i="33"/>
  <c r="AE121" i="33" s="1"/>
  <c r="AF121" i="33" s="1"/>
  <c r="AG121" i="33" s="1"/>
  <c r="AH121" i="33" s="1"/>
  <c r="AL121" i="33"/>
  <c r="AO120" i="33" a="1"/>
  <c r="AO120" i="33" s="1"/>
  <c r="AM120" i="33" a="1"/>
  <c r="AM120" i="33" s="1"/>
  <c r="AN120" i="33" a="1"/>
  <c r="AN120" i="33" s="1"/>
  <c r="AL120" i="32"/>
  <c r="AC121" i="32"/>
  <c r="AO119" i="32" a="1"/>
  <c r="AO119" i="32" s="1"/>
  <c r="AM119" i="32" a="1"/>
  <c r="AM119" i="32" s="1"/>
  <c r="AN119" i="32" a="1"/>
  <c r="AN119" i="32" s="1"/>
  <c r="AC123" i="31"/>
  <c r="AL122" i="31"/>
  <c r="AN121" i="31" a="1"/>
  <c r="AN121" i="31" s="1"/>
  <c r="AL124" i="30"/>
  <c r="AC125" i="30"/>
  <c r="AN123" i="30" a="1"/>
  <c r="AN123" i="30" s="1"/>
  <c r="AM123" i="30" a="1"/>
  <c r="AM123" i="30" s="1"/>
  <c r="AO123" i="30" a="1"/>
  <c r="AO123" i="30" s="1"/>
  <c r="AI121" i="29"/>
  <c r="AN121" i="29" s="1" a="1"/>
  <c r="AN121" i="29" s="1"/>
  <c r="AL127" i="28"/>
  <c r="AD127" i="28"/>
  <c r="AE127" i="28" s="1"/>
  <c r="AF127" i="28" s="1"/>
  <c r="AG127" i="28" s="1"/>
  <c r="AH127" i="28" s="1"/>
  <c r="AN126" i="28" a="1"/>
  <c r="AN126" i="28" s="1"/>
  <c r="AO126" i="28" a="1"/>
  <c r="AO126" i="28" s="1"/>
  <c r="AM126" i="28" a="1"/>
  <c r="AM126" i="28" s="1"/>
  <c r="AN121" i="27" a="1"/>
  <c r="AN121" i="27" s="1"/>
  <c r="AC123" i="27"/>
  <c r="AL122" i="27"/>
  <c r="AO121" i="27" a="1"/>
  <c r="AO121" i="27" s="1"/>
  <c r="AC123" i="26"/>
  <c r="AL122" i="26"/>
  <c r="AN121" i="26" a="1"/>
  <c r="AN121" i="26" s="1"/>
  <c r="AM121" i="26" a="1"/>
  <c r="AM121" i="26" s="1"/>
  <c r="AO121" i="26" a="1"/>
  <c r="AO121" i="26" s="1"/>
  <c r="AO126" i="25" a="1"/>
  <c r="AO126" i="25" s="1"/>
  <c r="AN126" i="25" a="1"/>
  <c r="AN126" i="25" s="1"/>
  <c r="AM126" i="25" a="1"/>
  <c r="AM126" i="25" s="1"/>
  <c r="AD127" i="25"/>
  <c r="AE127" i="25" s="1"/>
  <c r="AF127" i="25" s="1"/>
  <c r="AG127" i="25" s="1"/>
  <c r="AH127" i="25" s="1"/>
  <c r="AL127" i="25"/>
  <c r="AI129" i="24"/>
  <c r="AN129" i="24" a="1"/>
  <c r="AN129" i="24" s="1"/>
  <c r="AD125" i="23"/>
  <c r="AE125" i="23" s="1"/>
  <c r="AF125" i="23" s="1"/>
  <c r="AG125" i="23" s="1"/>
  <c r="AH125" i="23" s="1"/>
  <c r="AL125" i="23"/>
  <c r="AO124" i="23" a="1"/>
  <c r="AO124" i="23" s="1"/>
  <c r="AN124" i="23" a="1"/>
  <c r="AN124" i="23" s="1"/>
  <c r="AM124" i="23" a="1"/>
  <c r="AM124" i="23" s="1"/>
  <c r="AL125" i="39" l="1"/>
  <c r="AD125" i="39"/>
  <c r="AE125" i="39" s="1"/>
  <c r="AF125" i="39" s="1"/>
  <c r="AG125" i="39" s="1"/>
  <c r="AH125" i="39" s="1"/>
  <c r="AM124" i="39" a="1"/>
  <c r="AM124" i="39" s="1"/>
  <c r="AN124" i="39" a="1"/>
  <c r="AN124" i="39" s="1"/>
  <c r="AO124" i="39" a="1"/>
  <c r="AO124" i="39" s="1"/>
  <c r="AI123" i="38"/>
  <c r="AN123" i="38" a="1"/>
  <c r="AN123" i="38" s="1"/>
  <c r="AM123" i="38" a="1"/>
  <c r="AM123" i="38" s="1"/>
  <c r="AO123" i="38" a="1"/>
  <c r="AO123" i="38" s="1"/>
  <c r="AC125" i="37"/>
  <c r="AL124" i="37"/>
  <c r="AO123" i="37" a="1"/>
  <c r="AO123" i="37" s="1"/>
  <c r="AL129" i="36"/>
  <c r="AD129" i="36"/>
  <c r="AE129" i="36" s="1"/>
  <c r="AF129" i="36" s="1"/>
  <c r="AG129" i="36" s="1"/>
  <c r="AH129" i="36" s="1"/>
  <c r="AO128" i="36" a="1"/>
  <c r="AO128" i="36" s="1"/>
  <c r="AM128" i="36" a="1"/>
  <c r="AM128" i="36" s="1"/>
  <c r="AN128" i="36" a="1"/>
  <c r="AN128" i="36" s="1"/>
  <c r="AL128" i="35"/>
  <c r="AC129" i="35"/>
  <c r="AO127" i="35" a="1"/>
  <c r="AO127" i="35" s="1"/>
  <c r="AM127" i="35" a="1"/>
  <c r="AM127" i="35" s="1"/>
  <c r="AC129" i="34"/>
  <c r="AL128" i="34"/>
  <c r="AM127" i="34" a="1"/>
  <c r="AM127" i="34" s="1"/>
  <c r="AI121" i="33"/>
  <c r="AN121" i="33" a="1"/>
  <c r="AN121" i="33" s="1"/>
  <c r="AD121" i="32"/>
  <c r="AE121" i="32" s="1"/>
  <c r="AF121" i="32" s="1"/>
  <c r="AG121" i="32" s="1"/>
  <c r="AH121" i="32" s="1"/>
  <c r="AL121" i="32"/>
  <c r="AM120" i="32" a="1"/>
  <c r="AM120" i="32" s="1"/>
  <c r="AO120" i="32" a="1"/>
  <c r="AO120" i="32" s="1"/>
  <c r="AN120" i="32" a="1"/>
  <c r="AN120" i="32" s="1"/>
  <c r="AO122" i="31" a="1"/>
  <c r="AO122" i="31" s="1"/>
  <c r="AM122" i="31" a="1"/>
  <c r="AM122" i="31" s="1"/>
  <c r="AN122" i="31" a="1"/>
  <c r="AN122" i="31" s="1"/>
  <c r="AD123" i="31"/>
  <c r="AE123" i="31" s="1"/>
  <c r="AF123" i="31" s="1"/>
  <c r="AG123" i="31" s="1"/>
  <c r="AH123" i="31" s="1"/>
  <c r="AL123" i="31"/>
  <c r="AL125" i="30"/>
  <c r="AD125" i="30"/>
  <c r="AE125" i="30" s="1"/>
  <c r="AF125" i="30" s="1"/>
  <c r="AG125" i="30" s="1"/>
  <c r="AH125" i="30" s="1"/>
  <c r="AO124" i="30" a="1"/>
  <c r="AO124" i="30" s="1"/>
  <c r="AN124" i="30" a="1"/>
  <c r="AN124" i="30" s="1"/>
  <c r="AM124" i="30" a="1"/>
  <c r="AM124" i="30" s="1"/>
  <c r="AL122" i="29"/>
  <c r="AC123" i="29"/>
  <c r="AM121" i="29" a="1"/>
  <c r="AM121" i="29" s="1"/>
  <c r="AO121" i="29" a="1"/>
  <c r="AO121" i="29" s="1"/>
  <c r="AM127" i="28" a="1"/>
  <c r="AM127" i="28" s="1"/>
  <c r="AI127" i="28"/>
  <c r="AN127" i="28" a="1"/>
  <c r="AN127" i="28" s="1"/>
  <c r="AO127" i="28" a="1"/>
  <c r="AO127" i="28" s="1"/>
  <c r="AO122" i="27" a="1"/>
  <c r="AO122" i="27" s="1"/>
  <c r="AN122" i="27" a="1"/>
  <c r="AN122" i="27" s="1"/>
  <c r="AM122" i="27" a="1"/>
  <c r="AM122" i="27" s="1"/>
  <c r="AL123" i="27"/>
  <c r="AD123" i="27"/>
  <c r="AE123" i="27" s="1"/>
  <c r="AF123" i="27" s="1"/>
  <c r="AG123" i="27" s="1"/>
  <c r="AH123" i="27" s="1"/>
  <c r="AO122" i="26" a="1"/>
  <c r="AO122" i="26" s="1"/>
  <c r="AM122" i="26" a="1"/>
  <c r="AM122" i="26" s="1"/>
  <c r="AN122" i="26" a="1"/>
  <c r="AN122" i="26" s="1"/>
  <c r="AL123" i="26"/>
  <c r="AD123" i="26"/>
  <c r="AE123" i="26" s="1"/>
  <c r="AF123" i="26" s="1"/>
  <c r="AG123" i="26" s="1"/>
  <c r="AH123" i="26" s="1"/>
  <c r="AI127" i="25"/>
  <c r="AC131" i="24"/>
  <c r="AL130" i="24"/>
  <c r="AM129" i="24" a="1"/>
  <c r="AM129" i="24" s="1"/>
  <c r="AO129" i="24" a="1"/>
  <c r="AO129" i="24" s="1"/>
  <c r="AI125" i="23"/>
  <c r="AI125" i="39" l="1"/>
  <c r="AN125" i="39" a="1"/>
  <c r="AN125" i="39" s="1"/>
  <c r="AM125" i="39" a="1"/>
  <c r="AM125" i="39" s="1"/>
  <c r="AC125" i="38"/>
  <c r="AL124" i="38"/>
  <c r="AO124" i="37" a="1"/>
  <c r="AO124" i="37" s="1"/>
  <c r="AM124" i="37" a="1"/>
  <c r="AM124" i="37" s="1"/>
  <c r="AN124" i="37" a="1"/>
  <c r="AN124" i="37" s="1"/>
  <c r="AL125" i="37"/>
  <c r="AD125" i="37"/>
  <c r="AE125" i="37" s="1"/>
  <c r="AF125" i="37" s="1"/>
  <c r="AG125" i="37" s="1"/>
  <c r="AH125" i="37" s="1"/>
  <c r="AI129" i="36"/>
  <c r="AD129" i="35"/>
  <c r="AE129" i="35" s="1"/>
  <c r="AF129" i="35" s="1"/>
  <c r="AG129" i="35" s="1"/>
  <c r="AH129" i="35" s="1"/>
  <c r="AL129" i="35"/>
  <c r="AO128" i="35" a="1"/>
  <c r="AO128" i="35" s="1"/>
  <c r="AN128" i="35" a="1"/>
  <c r="AN128" i="35" s="1"/>
  <c r="AM128" i="35" a="1"/>
  <c r="AM128" i="35" s="1"/>
  <c r="AN128" i="34" a="1"/>
  <c r="AN128" i="34" s="1"/>
  <c r="AM128" i="34" a="1"/>
  <c r="AM128" i="34" s="1"/>
  <c r="AO128" i="34" a="1"/>
  <c r="AO128" i="34" s="1"/>
  <c r="AL129" i="34"/>
  <c r="AD129" i="34"/>
  <c r="AE129" i="34" s="1"/>
  <c r="AF129" i="34" s="1"/>
  <c r="AG129" i="34" s="1"/>
  <c r="AH129" i="34" s="1"/>
  <c r="AC123" i="33"/>
  <c r="AL122" i="33"/>
  <c r="AO121" i="33" a="1"/>
  <c r="AO121" i="33" s="1"/>
  <c r="AM121" i="33" a="1"/>
  <c r="AM121" i="33" s="1"/>
  <c r="AN121" i="32" a="1"/>
  <c r="AN121" i="32" s="1"/>
  <c r="AI121" i="32"/>
  <c r="AI123" i="31"/>
  <c r="AI125" i="30"/>
  <c r="AN125" i="30" a="1"/>
  <c r="AN125" i="30" s="1"/>
  <c r="AL123" i="29"/>
  <c r="AD123" i="29"/>
  <c r="AE123" i="29" s="1"/>
  <c r="AF123" i="29" s="1"/>
  <c r="AG123" i="29" s="1"/>
  <c r="AH123" i="29" s="1"/>
  <c r="AM122" i="29" a="1"/>
  <c r="AM122" i="29" s="1"/>
  <c r="AO122" i="29" a="1"/>
  <c r="AO122" i="29" s="1"/>
  <c r="AN122" i="29" a="1"/>
  <c r="AN122" i="29" s="1"/>
  <c r="AC129" i="28"/>
  <c r="AL128" i="28"/>
  <c r="AI123" i="27"/>
  <c r="AN123" i="27" a="1"/>
  <c r="AN123" i="27" s="1"/>
  <c r="AO123" i="27" a="1"/>
  <c r="AO123" i="27" s="1"/>
  <c r="AM123" i="27" a="1"/>
  <c r="AM123" i="27" s="1"/>
  <c r="AI123" i="26"/>
  <c r="AO123" i="26" s="1" a="1"/>
  <c r="AO123" i="26" s="1"/>
  <c r="AC129" i="25"/>
  <c r="AL128" i="25"/>
  <c r="AO127" i="25" a="1"/>
  <c r="AO127" i="25" s="1"/>
  <c r="AM127" i="25" a="1"/>
  <c r="AM127" i="25" s="1"/>
  <c r="AN127" i="25" a="1"/>
  <c r="AN127" i="25" s="1"/>
  <c r="AM130" i="24" a="1"/>
  <c r="AM130" i="24" s="1"/>
  <c r="AO130" i="24" a="1"/>
  <c r="AO130" i="24" s="1"/>
  <c r="AN130" i="24" a="1"/>
  <c r="AN130" i="24" s="1"/>
  <c r="AL131" i="24"/>
  <c r="AD131" i="24"/>
  <c r="AE131" i="24" s="1"/>
  <c r="AF131" i="24" s="1"/>
  <c r="AG131" i="24" s="1"/>
  <c r="AH131" i="24" s="1"/>
  <c r="AC127" i="23"/>
  <c r="AL126" i="23"/>
  <c r="AN125" i="23" a="1"/>
  <c r="AN125" i="23" s="1"/>
  <c r="AM125" i="23" a="1"/>
  <c r="AM125" i="23" s="1"/>
  <c r="AO125" i="23" a="1"/>
  <c r="AO125" i="23" s="1"/>
  <c r="AC127" i="39" l="1"/>
  <c r="AL126" i="39"/>
  <c r="AO125" i="39" a="1"/>
  <c r="AO125" i="39" s="1"/>
  <c r="AN124" i="38" a="1"/>
  <c r="AN124" i="38" s="1"/>
  <c r="AM124" i="38" a="1"/>
  <c r="AM124" i="38" s="1"/>
  <c r="AO124" i="38" a="1"/>
  <c r="AO124" i="38" s="1"/>
  <c r="AL125" i="38"/>
  <c r="AD125" i="38"/>
  <c r="AE125" i="38" s="1"/>
  <c r="AF125" i="38" s="1"/>
  <c r="AG125" i="38" s="1"/>
  <c r="AH125" i="38" s="1"/>
  <c r="AI125" i="37"/>
  <c r="AM125" i="37" s="1" a="1"/>
  <c r="AM125" i="37" s="1"/>
  <c r="AO125" i="37" a="1"/>
  <c r="AO125" i="37" s="1"/>
  <c r="AC131" i="36"/>
  <c r="AL130" i="36"/>
  <c r="AO129" i="36" a="1"/>
  <c r="AO129" i="36" s="1"/>
  <c r="AN129" i="36" a="1"/>
  <c r="AN129" i="36" s="1"/>
  <c r="AM129" i="36" a="1"/>
  <c r="AM129" i="36" s="1"/>
  <c r="AI129" i="35"/>
  <c r="AN129" i="35" a="1"/>
  <c r="AN129" i="35" s="1"/>
  <c r="AM129" i="34" a="1"/>
  <c r="AM129" i="34" s="1"/>
  <c r="AI129" i="34"/>
  <c r="AN122" i="33" a="1"/>
  <c r="AN122" i="33" s="1"/>
  <c r="AM122" i="33" a="1"/>
  <c r="AM122" i="33" s="1"/>
  <c r="AO122" i="33" a="1"/>
  <c r="AO122" i="33" s="1"/>
  <c r="AD123" i="33"/>
  <c r="AE123" i="33" s="1"/>
  <c r="AF123" i="33" s="1"/>
  <c r="AG123" i="33" s="1"/>
  <c r="AH123" i="33" s="1"/>
  <c r="AL123" i="33"/>
  <c r="AC123" i="32"/>
  <c r="AL122" i="32"/>
  <c r="AO121" i="32" a="1"/>
  <c r="AO121" i="32" s="1"/>
  <c r="AM121" i="32" a="1"/>
  <c r="AM121" i="32" s="1"/>
  <c r="AL124" i="31"/>
  <c r="AC125" i="31"/>
  <c r="AO123" i="31" a="1"/>
  <c r="AO123" i="31" s="1"/>
  <c r="AN123" i="31" a="1"/>
  <c r="AN123" i="31" s="1"/>
  <c r="AM123" i="31" a="1"/>
  <c r="AM123" i="31" s="1"/>
  <c r="AC127" i="30"/>
  <c r="AL126" i="30"/>
  <c r="AM125" i="30" a="1"/>
  <c r="AM125" i="30" s="1"/>
  <c r="AO125" i="30" a="1"/>
  <c r="AO125" i="30" s="1"/>
  <c r="AI123" i="29"/>
  <c r="AL129" i="28"/>
  <c r="AD129" i="28"/>
  <c r="AE129" i="28" s="1"/>
  <c r="AF129" i="28" s="1"/>
  <c r="AG129" i="28" s="1"/>
  <c r="AH129" i="28" s="1"/>
  <c r="AM128" i="28" a="1"/>
  <c r="AM128" i="28" s="1"/>
  <c r="AO128" i="28" a="1"/>
  <c r="AO128" i="28" s="1"/>
  <c r="AN128" i="28" a="1"/>
  <c r="AN128" i="28" s="1"/>
  <c r="AC125" i="27"/>
  <c r="AL124" i="27"/>
  <c r="AL124" i="26"/>
  <c r="AC125" i="26"/>
  <c r="AN123" i="26" a="1"/>
  <c r="AN123" i="26" s="1"/>
  <c r="AM123" i="26" a="1"/>
  <c r="AM123" i="26" s="1"/>
  <c r="AM128" i="25" a="1"/>
  <c r="AM128" i="25" s="1"/>
  <c r="AN128" i="25" a="1"/>
  <c r="AN128" i="25" s="1"/>
  <c r="AO128" i="25" a="1"/>
  <c r="AO128" i="25" s="1"/>
  <c r="AL129" i="25"/>
  <c r="AD129" i="25"/>
  <c r="AE129" i="25" s="1"/>
  <c r="AF129" i="25" s="1"/>
  <c r="AG129" i="25" s="1"/>
  <c r="AH129" i="25" s="1"/>
  <c r="AI131" i="24"/>
  <c r="AM131" i="24" a="1"/>
  <c r="AM131" i="24" s="1"/>
  <c r="AO131" i="24" a="1"/>
  <c r="AO131" i="24" s="1"/>
  <c r="AN126" i="23" a="1"/>
  <c r="AN126" i="23" s="1"/>
  <c r="AM126" i="23" a="1"/>
  <c r="AM126" i="23" s="1"/>
  <c r="AO126" i="23" a="1"/>
  <c r="AO126" i="23" s="1"/>
  <c r="AD127" i="23"/>
  <c r="AE127" i="23" s="1"/>
  <c r="AF127" i="23" s="1"/>
  <c r="AG127" i="23" s="1"/>
  <c r="AH127" i="23" s="1"/>
  <c r="AL127" i="23"/>
  <c r="AO126" i="39" l="1" a="1"/>
  <c r="AO126" i="39" s="1"/>
  <c r="AM126" i="39" a="1"/>
  <c r="AM126" i="39" s="1"/>
  <c r="AN126" i="39" a="1"/>
  <c r="AN126" i="39" s="1"/>
  <c r="AD127" i="39"/>
  <c r="AE127" i="39" s="1"/>
  <c r="AF127" i="39" s="1"/>
  <c r="AG127" i="39" s="1"/>
  <c r="AH127" i="39" s="1"/>
  <c r="AL127" i="39"/>
  <c r="AI125" i="38"/>
  <c r="AN125" i="38" s="1" a="1"/>
  <c r="AN125" i="38" s="1"/>
  <c r="AL126" i="37"/>
  <c r="AC127" i="37"/>
  <c r="AN125" i="37" a="1"/>
  <c r="AN125" i="37" s="1"/>
  <c r="AN130" i="36" a="1"/>
  <c r="AN130" i="36" s="1"/>
  <c r="AO130" i="36" a="1"/>
  <c r="AO130" i="36" s="1"/>
  <c r="AM130" i="36" a="1"/>
  <c r="AM130" i="36" s="1"/>
  <c r="AL131" i="36"/>
  <c r="AD131" i="36"/>
  <c r="AE131" i="36" s="1"/>
  <c r="AF131" i="36" s="1"/>
  <c r="AG131" i="36" s="1"/>
  <c r="AH131" i="36" s="1"/>
  <c r="AC131" i="35"/>
  <c r="AL130" i="35"/>
  <c r="AM129" i="35" a="1"/>
  <c r="AM129" i="35" s="1"/>
  <c r="AO129" i="35" a="1"/>
  <c r="AO129" i="35" s="1"/>
  <c r="AC131" i="34"/>
  <c r="AL130" i="34"/>
  <c r="AN129" i="34" a="1"/>
  <c r="AN129" i="34" s="1"/>
  <c r="AO129" i="34" a="1"/>
  <c r="AO129" i="34" s="1"/>
  <c r="AI123" i="33"/>
  <c r="AO123" i="33" a="1"/>
  <c r="AO123" i="33" s="1"/>
  <c r="AO122" i="32" a="1"/>
  <c r="AO122" i="32" s="1"/>
  <c r="AM122" i="32" a="1"/>
  <c r="AM122" i="32" s="1"/>
  <c r="AN122" i="32" a="1"/>
  <c r="AN122" i="32" s="1"/>
  <c r="AL123" i="32"/>
  <c r="AD123" i="32"/>
  <c r="AE123" i="32" s="1"/>
  <c r="AF123" i="32" s="1"/>
  <c r="AG123" i="32" s="1"/>
  <c r="AH123" i="32" s="1"/>
  <c r="AL125" i="31"/>
  <c r="AD125" i="31"/>
  <c r="AE125" i="31" s="1"/>
  <c r="AF125" i="31" s="1"/>
  <c r="AG125" i="31" s="1"/>
  <c r="AH125" i="31" s="1"/>
  <c r="AM124" i="31" a="1"/>
  <c r="AM124" i="31" s="1"/>
  <c r="AO124" i="31" a="1"/>
  <c r="AO124" i="31" s="1"/>
  <c r="AN124" i="31" a="1"/>
  <c r="AN124" i="31" s="1"/>
  <c r="AN126" i="30" a="1"/>
  <c r="AN126" i="30" s="1"/>
  <c r="AO126" i="30" a="1"/>
  <c r="AO126" i="30" s="1"/>
  <c r="AM126" i="30" a="1"/>
  <c r="AM126" i="30" s="1"/>
  <c r="AL127" i="30"/>
  <c r="AD127" i="30"/>
  <c r="AE127" i="30" s="1"/>
  <c r="AF127" i="30" s="1"/>
  <c r="AG127" i="30" s="1"/>
  <c r="AH127" i="30" s="1"/>
  <c r="AL124" i="29"/>
  <c r="AC125" i="29"/>
  <c r="AM123" i="29" a="1"/>
  <c r="AM123" i="29" s="1"/>
  <c r="AO123" i="29" a="1"/>
  <c r="AO123" i="29" s="1"/>
  <c r="AN123" i="29" a="1"/>
  <c r="AN123" i="29" s="1"/>
  <c r="AI129" i="28"/>
  <c r="AN129" i="28" a="1"/>
  <c r="AN129" i="28" s="1"/>
  <c r="AO124" i="27" a="1"/>
  <c r="AO124" i="27" s="1"/>
  <c r="AM124" i="27" a="1"/>
  <c r="AM124" i="27" s="1"/>
  <c r="AN124" i="27" a="1"/>
  <c r="AN124" i="27" s="1"/>
  <c r="AL125" i="27"/>
  <c r="AD125" i="27"/>
  <c r="AE125" i="27" s="1"/>
  <c r="AF125" i="27" s="1"/>
  <c r="AG125" i="27" s="1"/>
  <c r="AH125" i="27" s="1"/>
  <c r="AL125" i="26"/>
  <c r="AD125" i="26"/>
  <c r="AE125" i="26" s="1"/>
  <c r="AF125" i="26" s="1"/>
  <c r="AG125" i="26" s="1"/>
  <c r="AH125" i="26" s="1"/>
  <c r="AN124" i="26" a="1"/>
  <c r="AN124" i="26" s="1"/>
  <c r="AO124" i="26" a="1"/>
  <c r="AO124" i="26" s="1"/>
  <c r="AM124" i="26" a="1"/>
  <c r="AM124" i="26" s="1"/>
  <c r="AI129" i="25"/>
  <c r="AN129" i="25" a="1"/>
  <c r="AN129" i="25" s="1"/>
  <c r="AM129" i="25" a="1"/>
  <c r="AM129" i="25" s="1"/>
  <c r="AC133" i="24"/>
  <c r="AL132" i="24"/>
  <c r="AN131" i="24" a="1"/>
  <c r="AN131" i="24" s="1"/>
  <c r="AI127" i="23"/>
  <c r="AI127" i="39" l="1"/>
  <c r="AN127" i="39" a="1"/>
  <c r="AN127" i="39" s="1"/>
  <c r="AM125" i="38" a="1"/>
  <c r="AM125" i="38" s="1"/>
  <c r="AC127" i="38"/>
  <c r="AL126" i="38"/>
  <c r="AO125" i="38" a="1"/>
  <c r="AO125" i="38" s="1"/>
  <c r="AD127" i="37"/>
  <c r="AE127" i="37" s="1"/>
  <c r="AF127" i="37" s="1"/>
  <c r="AG127" i="37" s="1"/>
  <c r="AH127" i="37" s="1"/>
  <c r="AL127" i="37"/>
  <c r="AM126" i="37" a="1"/>
  <c r="AM126" i="37" s="1"/>
  <c r="AN126" i="37" a="1"/>
  <c r="AN126" i="37" s="1"/>
  <c r="AO126" i="37" a="1"/>
  <c r="AO126" i="37" s="1"/>
  <c r="AI131" i="36"/>
  <c r="AN130" i="35" a="1"/>
  <c r="AN130" i="35" s="1"/>
  <c r="AO130" i="35" a="1"/>
  <c r="AO130" i="35" s="1"/>
  <c r="AM130" i="35" a="1"/>
  <c r="AM130" i="35" s="1"/>
  <c r="AD131" i="35"/>
  <c r="AE131" i="35" s="1"/>
  <c r="AF131" i="35" s="1"/>
  <c r="AG131" i="35" s="1"/>
  <c r="AH131" i="35" s="1"/>
  <c r="AL131" i="35"/>
  <c r="AM130" i="34" a="1"/>
  <c r="AM130" i="34" s="1"/>
  <c r="AN130" i="34" a="1"/>
  <c r="AN130" i="34" s="1"/>
  <c r="AO130" i="34" a="1"/>
  <c r="AO130" i="34" s="1"/>
  <c r="AD131" i="34"/>
  <c r="AE131" i="34" s="1"/>
  <c r="AF131" i="34" s="1"/>
  <c r="AG131" i="34" s="1"/>
  <c r="AH131" i="34" s="1"/>
  <c r="AL131" i="34"/>
  <c r="AC125" i="33"/>
  <c r="AL124" i="33"/>
  <c r="AN123" i="33" a="1"/>
  <c r="AN123" i="33" s="1"/>
  <c r="AM123" i="33" a="1"/>
  <c r="AM123" i="33" s="1"/>
  <c r="AI123" i="32"/>
  <c r="AN123" i="32" a="1"/>
  <c r="AN123" i="32" s="1"/>
  <c r="AI125" i="31"/>
  <c r="AN127" i="30" a="1"/>
  <c r="AN127" i="30" s="1"/>
  <c r="AI127" i="30"/>
  <c r="AO127" i="30" a="1"/>
  <c r="AO127" i="30" s="1"/>
  <c r="AD125" i="29"/>
  <c r="AE125" i="29" s="1"/>
  <c r="AF125" i="29" s="1"/>
  <c r="AG125" i="29" s="1"/>
  <c r="AH125" i="29" s="1"/>
  <c r="AL125" i="29"/>
  <c r="AM124" i="29" a="1"/>
  <c r="AM124" i="29" s="1"/>
  <c r="AN124" i="29" a="1"/>
  <c r="AN124" i="29" s="1"/>
  <c r="AO124" i="29" a="1"/>
  <c r="AO124" i="29" s="1"/>
  <c r="AC131" i="28"/>
  <c r="AL130" i="28"/>
  <c r="AM129" i="28" a="1"/>
  <c r="AM129" i="28" s="1"/>
  <c r="AO129" i="28" a="1"/>
  <c r="AO129" i="28" s="1"/>
  <c r="AI125" i="27"/>
  <c r="AI125" i="26"/>
  <c r="AN125" i="26" a="1"/>
  <c r="AN125" i="26" s="1"/>
  <c r="AO125" i="26" a="1"/>
  <c r="AO125" i="26" s="1"/>
  <c r="AL130" i="25"/>
  <c r="AC131" i="25"/>
  <c r="AO129" i="25" a="1"/>
  <c r="AO129" i="25" s="1"/>
  <c r="AN132" i="24" a="1"/>
  <c r="AN132" i="24" s="1"/>
  <c r="AO132" i="24" a="1"/>
  <c r="AO132" i="24" s="1"/>
  <c r="AM132" i="24" a="1"/>
  <c r="AM132" i="24" s="1"/>
  <c r="AL133" i="24"/>
  <c r="AD133" i="24"/>
  <c r="AE133" i="24" s="1"/>
  <c r="AF133" i="24" s="1"/>
  <c r="AG133" i="24" s="1"/>
  <c r="AH133" i="24" s="1"/>
  <c r="AL128" i="23"/>
  <c r="AC129" i="23"/>
  <c r="AN127" i="23" a="1"/>
  <c r="AN127" i="23" s="1"/>
  <c r="AM127" i="23" a="1"/>
  <c r="AM127" i="23" s="1"/>
  <c r="AO127" i="23" a="1"/>
  <c r="AO127" i="23" s="1"/>
  <c r="AL128" i="39" l="1"/>
  <c r="AC129" i="39"/>
  <c r="AM127" i="39" a="1"/>
  <c r="AM127" i="39" s="1"/>
  <c r="AO127" i="39" a="1"/>
  <c r="AO127" i="39" s="1"/>
  <c r="AM126" i="38" a="1"/>
  <c r="AM126" i="38" s="1"/>
  <c r="AO126" i="38" a="1"/>
  <c r="AO126" i="38" s="1"/>
  <c r="AN126" i="38" a="1"/>
  <c r="AN126" i="38" s="1"/>
  <c r="AL127" i="38"/>
  <c r="AD127" i="38"/>
  <c r="AE127" i="38" s="1"/>
  <c r="AF127" i="38" s="1"/>
  <c r="AG127" i="38" s="1"/>
  <c r="AH127" i="38" s="1"/>
  <c r="AI127" i="37"/>
  <c r="AC133" i="36"/>
  <c r="AL132" i="36"/>
  <c r="AM131" i="36" a="1"/>
  <c r="AM131" i="36" s="1"/>
  <c r="AO131" i="36" a="1"/>
  <c r="AO131" i="36" s="1"/>
  <c r="AN131" i="36" a="1"/>
  <c r="AN131" i="36" s="1"/>
  <c r="AI131" i="35"/>
  <c r="AN131" i="35" a="1"/>
  <c r="AN131" i="35" s="1"/>
  <c r="AM131" i="35" a="1"/>
  <c r="AM131" i="35" s="1"/>
  <c r="AI131" i="34"/>
  <c r="AN131" i="34" a="1"/>
  <c r="AN131" i="34" s="1"/>
  <c r="AM124" i="33" a="1"/>
  <c r="AM124" i="33" s="1"/>
  <c r="AO124" i="33" a="1"/>
  <c r="AO124" i="33" s="1"/>
  <c r="AN124" i="33" a="1"/>
  <c r="AN124" i="33" s="1"/>
  <c r="AD125" i="33"/>
  <c r="AE125" i="33" s="1"/>
  <c r="AF125" i="33" s="1"/>
  <c r="AG125" i="33" s="1"/>
  <c r="AH125" i="33" s="1"/>
  <c r="AL125" i="33"/>
  <c r="AC125" i="32"/>
  <c r="AL124" i="32"/>
  <c r="AO123" i="32" a="1"/>
  <c r="AO123" i="32" s="1"/>
  <c r="AM123" i="32" a="1"/>
  <c r="AM123" i="32" s="1"/>
  <c r="AL126" i="31"/>
  <c r="AC127" i="31"/>
  <c r="AN125" i="31" a="1"/>
  <c r="AN125" i="31" s="1"/>
  <c r="AO125" i="31" a="1"/>
  <c r="AO125" i="31" s="1"/>
  <c r="AM125" i="31" a="1"/>
  <c r="AM125" i="31" s="1"/>
  <c r="AL128" i="30"/>
  <c r="AC129" i="30"/>
  <c r="AM127" i="30" a="1"/>
  <c r="AM127" i="30" s="1"/>
  <c r="AI125" i="29"/>
  <c r="AN125" i="29" s="1" a="1"/>
  <c r="AN125" i="29" s="1"/>
  <c r="AO125" i="29" a="1"/>
  <c r="AO125" i="29" s="1"/>
  <c r="AO130" i="28" a="1"/>
  <c r="AO130" i="28" s="1"/>
  <c r="AN130" i="28" a="1"/>
  <c r="AN130" i="28" s="1"/>
  <c r="AM130" i="28" a="1"/>
  <c r="AM130" i="28" s="1"/>
  <c r="AD131" i="28"/>
  <c r="AE131" i="28" s="1"/>
  <c r="AF131" i="28" s="1"/>
  <c r="AG131" i="28" s="1"/>
  <c r="AH131" i="28" s="1"/>
  <c r="AL131" i="28"/>
  <c r="AL126" i="27"/>
  <c r="AC127" i="27"/>
  <c r="AO125" i="27" a="1"/>
  <c r="AO125" i="27" s="1"/>
  <c r="AM125" i="27" a="1"/>
  <c r="AM125" i="27" s="1"/>
  <c r="AN125" i="27" a="1"/>
  <c r="AN125" i="27" s="1"/>
  <c r="AL126" i="26"/>
  <c r="AC127" i="26"/>
  <c r="AM125" i="26" a="1"/>
  <c r="AM125" i="26" s="1"/>
  <c r="AL131" i="25"/>
  <c r="AD131" i="25"/>
  <c r="AE131" i="25" s="1"/>
  <c r="AF131" i="25" s="1"/>
  <c r="AG131" i="25" s="1"/>
  <c r="AH131" i="25" s="1"/>
  <c r="AM130" i="25" a="1"/>
  <c r="AM130" i="25" s="1"/>
  <c r="AN130" i="25" a="1"/>
  <c r="AN130" i="25" s="1"/>
  <c r="AO130" i="25" a="1"/>
  <c r="AO130" i="25" s="1"/>
  <c r="AI133" i="24"/>
  <c r="AN133" i="24" a="1"/>
  <c r="AN133" i="24" s="1"/>
  <c r="AO133" i="24" a="1"/>
  <c r="AO133" i="24" s="1"/>
  <c r="AL129" i="23"/>
  <c r="AD129" i="23"/>
  <c r="AE129" i="23" s="1"/>
  <c r="AF129" i="23" s="1"/>
  <c r="AG129" i="23" s="1"/>
  <c r="AH129" i="23" s="1"/>
  <c r="AM128" i="23" a="1"/>
  <c r="AM128" i="23" s="1"/>
  <c r="AO128" i="23" a="1"/>
  <c r="AO128" i="23" s="1"/>
  <c r="AN128" i="23" a="1"/>
  <c r="AN128" i="23" s="1"/>
  <c r="AL129" i="39" l="1"/>
  <c r="AD129" i="39"/>
  <c r="AE129" i="39" s="1"/>
  <c r="AF129" i="39" s="1"/>
  <c r="AG129" i="39" s="1"/>
  <c r="AH129" i="39" s="1"/>
  <c r="AN128" i="39" a="1"/>
  <c r="AN128" i="39" s="1"/>
  <c r="AM128" i="39" a="1"/>
  <c r="AM128" i="39" s="1"/>
  <c r="AO128" i="39" a="1"/>
  <c r="AO128" i="39" s="1"/>
  <c r="AI127" i="38"/>
  <c r="AN127" i="38" s="1" a="1"/>
  <c r="AN127" i="38" s="1"/>
  <c r="AC129" i="37"/>
  <c r="AL128" i="37"/>
  <c r="AO127" i="37" a="1"/>
  <c r="AO127" i="37" s="1"/>
  <c r="AM127" i="37" a="1"/>
  <c r="AM127" i="37" s="1"/>
  <c r="AN127" i="37" a="1"/>
  <c r="AN127" i="37" s="1"/>
  <c r="AM132" i="36" a="1"/>
  <c r="AM132" i="36" s="1"/>
  <c r="AO132" i="36" a="1"/>
  <c r="AO132" i="36" s="1"/>
  <c r="AN132" i="36" a="1"/>
  <c r="AN132" i="36" s="1"/>
  <c r="AD133" i="36"/>
  <c r="AE133" i="36" s="1"/>
  <c r="AF133" i="36" s="1"/>
  <c r="AG133" i="36" s="1"/>
  <c r="AH133" i="36" s="1"/>
  <c r="AL133" i="36"/>
  <c r="AL132" i="35"/>
  <c r="AC133" i="35"/>
  <c r="AO131" i="35" a="1"/>
  <c r="AO131" i="35" s="1"/>
  <c r="AC133" i="34"/>
  <c r="AL132" i="34"/>
  <c r="AM131" i="34" a="1"/>
  <c r="AM131" i="34" s="1"/>
  <c r="AO131" i="34" a="1"/>
  <c r="AO131" i="34" s="1"/>
  <c r="AI125" i="33"/>
  <c r="AN125" i="33" a="1"/>
  <c r="AN125" i="33" s="1"/>
  <c r="AN124" i="32" a="1"/>
  <c r="AN124" i="32" s="1"/>
  <c r="AM124" i="32" a="1"/>
  <c r="AM124" i="32" s="1"/>
  <c r="AO124" i="32" a="1"/>
  <c r="AO124" i="32" s="1"/>
  <c r="AL125" i="32"/>
  <c r="AD125" i="32"/>
  <c r="AE125" i="32" s="1"/>
  <c r="AF125" i="32" s="1"/>
  <c r="AG125" i="32" s="1"/>
  <c r="AH125" i="32" s="1"/>
  <c r="AD127" i="31"/>
  <c r="AE127" i="31" s="1"/>
  <c r="AF127" i="31" s="1"/>
  <c r="AG127" i="31" s="1"/>
  <c r="AH127" i="31" s="1"/>
  <c r="AL127" i="31"/>
  <c r="AM126" i="31" a="1"/>
  <c r="AM126" i="31" s="1"/>
  <c r="AO126" i="31" a="1"/>
  <c r="AO126" i="31" s="1"/>
  <c r="AN126" i="31" a="1"/>
  <c r="AN126" i="31" s="1"/>
  <c r="AD129" i="30"/>
  <c r="AE129" i="30" s="1"/>
  <c r="AF129" i="30" s="1"/>
  <c r="AG129" i="30" s="1"/>
  <c r="AH129" i="30" s="1"/>
  <c r="AL129" i="30"/>
  <c r="AN128" i="30" a="1"/>
  <c r="AN128" i="30" s="1"/>
  <c r="AO128" i="30" a="1"/>
  <c r="AO128" i="30" s="1"/>
  <c r="AM128" i="30" a="1"/>
  <c r="AM128" i="30" s="1"/>
  <c r="AL126" i="29"/>
  <c r="AC127" i="29"/>
  <c r="AM125" i="29" a="1"/>
  <c r="AM125" i="29" s="1"/>
  <c r="AN131" i="28" a="1"/>
  <c r="AN131" i="28" s="1"/>
  <c r="AI131" i="28"/>
  <c r="AO131" i="28" a="1"/>
  <c r="AO131" i="28" s="1"/>
  <c r="AL127" i="27"/>
  <c r="AD127" i="27"/>
  <c r="AE127" i="27" s="1"/>
  <c r="AF127" i="27" s="1"/>
  <c r="AG127" i="27" s="1"/>
  <c r="AH127" i="27" s="1"/>
  <c r="AN126" i="27" a="1"/>
  <c r="AN126" i="27" s="1"/>
  <c r="AO126" i="27" a="1"/>
  <c r="AO126" i="27" s="1"/>
  <c r="AM126" i="27" a="1"/>
  <c r="AM126" i="27" s="1"/>
  <c r="AD127" i="26"/>
  <c r="AE127" i="26" s="1"/>
  <c r="AF127" i="26" s="1"/>
  <c r="AG127" i="26" s="1"/>
  <c r="AH127" i="26" s="1"/>
  <c r="AL127" i="26"/>
  <c r="AO126" i="26" a="1"/>
  <c r="AO126" i="26" s="1"/>
  <c r="AN126" i="26" a="1"/>
  <c r="AN126" i="26" s="1"/>
  <c r="AM126" i="26" a="1"/>
  <c r="AM126" i="26" s="1"/>
  <c r="AI131" i="25"/>
  <c r="AN131" i="25" a="1"/>
  <c r="AN131" i="25" s="1"/>
  <c r="AC135" i="24"/>
  <c r="AL134" i="24"/>
  <c r="AM133" i="24" a="1"/>
  <c r="AM133" i="24" s="1"/>
  <c r="AI129" i="23"/>
  <c r="AN129" i="23" a="1"/>
  <c r="AN129" i="23" s="1"/>
  <c r="AO129" i="23" a="1"/>
  <c r="AO129" i="23" s="1"/>
  <c r="AI129" i="39" l="1"/>
  <c r="AC129" i="38"/>
  <c r="AL128" i="38"/>
  <c r="AM127" i="38" a="1"/>
  <c r="AM127" i="38" s="1"/>
  <c r="AO127" i="38" a="1"/>
  <c r="AO127" i="38" s="1"/>
  <c r="AO128" i="37" a="1"/>
  <c r="AO128" i="37" s="1"/>
  <c r="AN128" i="37" a="1"/>
  <c r="AN128" i="37" s="1"/>
  <c r="AM128" i="37" a="1"/>
  <c r="AM128" i="37" s="1"/>
  <c r="AL129" i="37"/>
  <c r="AD129" i="37"/>
  <c r="AE129" i="37" s="1"/>
  <c r="AF129" i="37" s="1"/>
  <c r="AG129" i="37" s="1"/>
  <c r="AH129" i="37" s="1"/>
  <c r="AI133" i="36"/>
  <c r="AN133" i="36" a="1"/>
  <c r="AN133" i="36" s="1"/>
  <c r="AD133" i="35"/>
  <c r="AE133" i="35" s="1"/>
  <c r="AF133" i="35" s="1"/>
  <c r="AG133" i="35" s="1"/>
  <c r="AH133" i="35" s="1"/>
  <c r="AL133" i="35"/>
  <c r="AO132" i="35" a="1"/>
  <c r="AO132" i="35" s="1"/>
  <c r="AN132" i="35" a="1"/>
  <c r="AN132" i="35" s="1"/>
  <c r="AM132" i="35" a="1"/>
  <c r="AM132" i="35" s="1"/>
  <c r="AN132" i="34" a="1"/>
  <c r="AN132" i="34" s="1"/>
  <c r="AO132" i="34" a="1"/>
  <c r="AO132" i="34" s="1"/>
  <c r="AM132" i="34" a="1"/>
  <c r="AM132" i="34" s="1"/>
  <c r="AD133" i="34"/>
  <c r="AE133" i="34" s="1"/>
  <c r="AF133" i="34" s="1"/>
  <c r="AG133" i="34" s="1"/>
  <c r="AH133" i="34" s="1"/>
  <c r="AL133" i="34"/>
  <c r="AL126" i="33"/>
  <c r="AC127" i="33"/>
  <c r="AO125" i="33" a="1"/>
  <c r="AO125" i="33" s="1"/>
  <c r="AM125" i="33" a="1"/>
  <c r="AM125" i="33" s="1"/>
  <c r="AI125" i="32"/>
  <c r="AN125" i="32" a="1"/>
  <c r="AN125" i="32" s="1"/>
  <c r="AM125" i="32" a="1"/>
  <c r="AM125" i="32" s="1"/>
  <c r="AO127" i="31" a="1"/>
  <c r="AO127" i="31" s="1"/>
  <c r="AN127" i="31" a="1"/>
  <c r="AN127" i="31" s="1"/>
  <c r="AI127" i="31"/>
  <c r="AI129" i="30"/>
  <c r="AL127" i="29"/>
  <c r="AD127" i="29"/>
  <c r="AE127" i="29" s="1"/>
  <c r="AF127" i="29" s="1"/>
  <c r="AG127" i="29" s="1"/>
  <c r="AH127" i="29" s="1"/>
  <c r="AO126" i="29" a="1"/>
  <c r="AO126" i="29" s="1"/>
  <c r="AM126" i="29" a="1"/>
  <c r="AM126" i="29" s="1"/>
  <c r="AN126" i="29" a="1"/>
  <c r="AN126" i="29" s="1"/>
  <c r="AC133" i="28"/>
  <c r="AL132" i="28"/>
  <c r="AM131" i="28" a="1"/>
  <c r="AM131" i="28" s="1"/>
  <c r="AI127" i="27"/>
  <c r="AN127" i="27" s="1" a="1"/>
  <c r="AN127" i="27" s="1"/>
  <c r="AI127" i="26"/>
  <c r="AL132" i="25"/>
  <c r="AC133" i="25"/>
  <c r="AO131" i="25" a="1"/>
  <c r="AO131" i="25" s="1"/>
  <c r="AM131" i="25" a="1"/>
  <c r="AM131" i="25" s="1"/>
  <c r="AO134" i="24" a="1"/>
  <c r="AO134" i="24" s="1"/>
  <c r="AN134" i="24" a="1"/>
  <c r="AN134" i="24" s="1"/>
  <c r="AM134" i="24" a="1"/>
  <c r="AM134" i="24" s="1"/>
  <c r="AD135" i="24"/>
  <c r="AE135" i="24" s="1"/>
  <c r="AF135" i="24" s="1"/>
  <c r="AG135" i="24" s="1"/>
  <c r="AH135" i="24" s="1"/>
  <c r="AL135" i="24"/>
  <c r="AL130" i="23"/>
  <c r="AC131" i="23"/>
  <c r="AM129" i="23" a="1"/>
  <c r="AM129" i="23" s="1"/>
  <c r="AL130" i="39" l="1"/>
  <c r="AC131" i="39"/>
  <c r="AN129" i="39" a="1"/>
  <c r="AN129" i="39" s="1"/>
  <c r="AM129" i="39" a="1"/>
  <c r="AM129" i="39" s="1"/>
  <c r="AO129" i="39" a="1"/>
  <c r="AO129" i="39" s="1"/>
  <c r="AO128" i="38" a="1"/>
  <c r="AO128" i="38" s="1"/>
  <c r="AN128" i="38" a="1"/>
  <c r="AN128" i="38" s="1"/>
  <c r="AM128" i="38" a="1"/>
  <c r="AM128" i="38" s="1"/>
  <c r="AL129" i="38"/>
  <c r="AD129" i="38"/>
  <c r="AE129" i="38" s="1"/>
  <c r="AF129" i="38" s="1"/>
  <c r="AG129" i="38" s="1"/>
  <c r="AH129" i="38" s="1"/>
  <c r="AI129" i="37"/>
  <c r="AO129" i="37" a="1"/>
  <c r="AO129" i="37" s="1"/>
  <c r="AC135" i="36"/>
  <c r="AL134" i="36"/>
  <c r="AO133" i="36" a="1"/>
  <c r="AO133" i="36" s="1"/>
  <c r="AM133" i="36" a="1"/>
  <c r="AM133" i="36" s="1"/>
  <c r="AI133" i="35"/>
  <c r="AN133" i="35" a="1"/>
  <c r="AN133" i="35" s="1"/>
  <c r="AI133" i="34"/>
  <c r="AN133" i="34" a="1"/>
  <c r="AN133" i="34" s="1"/>
  <c r="AD127" i="33"/>
  <c r="AE127" i="33" s="1"/>
  <c r="AF127" i="33" s="1"/>
  <c r="AG127" i="33" s="1"/>
  <c r="AH127" i="33" s="1"/>
  <c r="AL127" i="33"/>
  <c r="AN126" i="33" a="1"/>
  <c r="AN126" i="33" s="1"/>
  <c r="AM126" i="33" a="1"/>
  <c r="AM126" i="33" s="1"/>
  <c r="AO126" i="33" a="1"/>
  <c r="AO126" i="33" s="1"/>
  <c r="AL126" i="32"/>
  <c r="AC127" i="32"/>
  <c r="AO125" i="32" a="1"/>
  <c r="AO125" i="32" s="1"/>
  <c r="AL128" i="31"/>
  <c r="AC129" i="31"/>
  <c r="AM127" i="31" a="1"/>
  <c r="AM127" i="31" s="1"/>
  <c r="AL130" i="30"/>
  <c r="AC131" i="30"/>
  <c r="AM129" i="30" a="1"/>
  <c r="AM129" i="30" s="1"/>
  <c r="AO129" i="30" a="1"/>
  <c r="AO129" i="30" s="1"/>
  <c r="AN129" i="30" a="1"/>
  <c r="AN129" i="30" s="1"/>
  <c r="AI127" i="29"/>
  <c r="AN127" i="29" a="1"/>
  <c r="AN127" i="29" s="1"/>
  <c r="AO132" i="28" a="1"/>
  <c r="AO132" i="28" s="1"/>
  <c r="AM132" i="28" a="1"/>
  <c r="AM132" i="28" s="1"/>
  <c r="AN132" i="28" a="1"/>
  <c r="AN132" i="28" s="1"/>
  <c r="AD133" i="28"/>
  <c r="AE133" i="28" s="1"/>
  <c r="AF133" i="28" s="1"/>
  <c r="AG133" i="28" s="1"/>
  <c r="AH133" i="28" s="1"/>
  <c r="AL133" i="28"/>
  <c r="AC129" i="27"/>
  <c r="AL128" i="27"/>
  <c r="AM127" i="27" a="1"/>
  <c r="AM127" i="27" s="1"/>
  <c r="AO127" i="27" a="1"/>
  <c r="AO127" i="27" s="1"/>
  <c r="AC129" i="26"/>
  <c r="AL128" i="26"/>
  <c r="AO127" i="26" a="1"/>
  <c r="AO127" i="26" s="1"/>
  <c r="AN127" i="26" a="1"/>
  <c r="AN127" i="26" s="1"/>
  <c r="AM127" i="26" a="1"/>
  <c r="AM127" i="26" s="1"/>
  <c r="AD133" i="25"/>
  <c r="AE133" i="25" s="1"/>
  <c r="AF133" i="25" s="1"/>
  <c r="AG133" i="25" s="1"/>
  <c r="AH133" i="25" s="1"/>
  <c r="AL133" i="25"/>
  <c r="AO132" i="25" a="1"/>
  <c r="AO132" i="25" s="1"/>
  <c r="AN132" i="25" a="1"/>
  <c r="AN132" i="25" s="1"/>
  <c r="AM132" i="25" a="1"/>
  <c r="AM132" i="25" s="1"/>
  <c r="AI135" i="24"/>
  <c r="AO135" i="24" a="1"/>
  <c r="AO135" i="24" s="1"/>
  <c r="AD131" i="23"/>
  <c r="AE131" i="23" s="1"/>
  <c r="AF131" i="23" s="1"/>
  <c r="AG131" i="23" s="1"/>
  <c r="AH131" i="23" s="1"/>
  <c r="AL131" i="23"/>
  <c r="AM130" i="23" a="1"/>
  <c r="AM130" i="23" s="1"/>
  <c r="AO130" i="23" a="1"/>
  <c r="AO130" i="23" s="1"/>
  <c r="AN130" i="23" a="1"/>
  <c r="AN130" i="23" s="1"/>
  <c r="AL131" i="39" l="1"/>
  <c r="AD131" i="39"/>
  <c r="AE131" i="39" s="1"/>
  <c r="AF131" i="39" s="1"/>
  <c r="AG131" i="39" s="1"/>
  <c r="AH131" i="39" s="1"/>
  <c r="AM130" i="39" a="1"/>
  <c r="AM130" i="39" s="1"/>
  <c r="AO130" i="39" a="1"/>
  <c r="AO130" i="39" s="1"/>
  <c r="AN130" i="39" a="1"/>
  <c r="AN130" i="39" s="1"/>
  <c r="AI129" i="38"/>
  <c r="AO129" i="38" a="1"/>
  <c r="AO129" i="38" s="1"/>
  <c r="AM129" i="38" a="1"/>
  <c r="AM129" i="38" s="1"/>
  <c r="AC131" i="37"/>
  <c r="AL130" i="37"/>
  <c r="AN129" i="37" a="1"/>
  <c r="AN129" i="37" s="1"/>
  <c r="AM129" i="37" a="1"/>
  <c r="AM129" i="37" s="1"/>
  <c r="AO134" i="36" a="1"/>
  <c r="AO134" i="36" s="1"/>
  <c r="AN134" i="36" a="1"/>
  <c r="AN134" i="36" s="1"/>
  <c r="AM134" i="36" a="1"/>
  <c r="AM134" i="36" s="1"/>
  <c r="AL135" i="36"/>
  <c r="AD135" i="36"/>
  <c r="AE135" i="36" s="1"/>
  <c r="AF135" i="36" s="1"/>
  <c r="AG135" i="36" s="1"/>
  <c r="AH135" i="36" s="1"/>
  <c r="AC135" i="35"/>
  <c r="AL134" i="35"/>
  <c r="AM133" i="35" a="1"/>
  <c r="AM133" i="35" s="1"/>
  <c r="AO133" i="35" a="1"/>
  <c r="AO133" i="35" s="1"/>
  <c r="AL134" i="34"/>
  <c r="AC135" i="34"/>
  <c r="AO133" i="34" a="1"/>
  <c r="AO133" i="34" s="1"/>
  <c r="AM133" i="34" a="1"/>
  <c r="AM133" i="34" s="1"/>
  <c r="AI127" i="33"/>
  <c r="AN127" i="33" a="1"/>
  <c r="AN127" i="33" s="1"/>
  <c r="AD127" i="32"/>
  <c r="AE127" i="32" s="1"/>
  <c r="AF127" i="32" s="1"/>
  <c r="AG127" i="32" s="1"/>
  <c r="AH127" i="32" s="1"/>
  <c r="AL127" i="32"/>
  <c r="AM126" i="32" a="1"/>
  <c r="AM126" i="32" s="1"/>
  <c r="AO126" i="32" a="1"/>
  <c r="AO126" i="32" s="1"/>
  <c r="AN126" i="32" a="1"/>
  <c r="AN126" i="32" s="1"/>
  <c r="AL129" i="31"/>
  <c r="AD129" i="31"/>
  <c r="AE129" i="31" s="1"/>
  <c r="AF129" i="31" s="1"/>
  <c r="AG129" i="31" s="1"/>
  <c r="AH129" i="31" s="1"/>
  <c r="AO128" i="31" a="1"/>
  <c r="AO128" i="31" s="1"/>
  <c r="AN128" i="31" a="1"/>
  <c r="AN128" i="31" s="1"/>
  <c r="AM128" i="31" a="1"/>
  <c r="AM128" i="31" s="1"/>
  <c r="AL131" i="30"/>
  <c r="AD131" i="30"/>
  <c r="AE131" i="30" s="1"/>
  <c r="AF131" i="30" s="1"/>
  <c r="AG131" i="30" s="1"/>
  <c r="AH131" i="30" s="1"/>
  <c r="AN130" i="30" a="1"/>
  <c r="AN130" i="30" s="1"/>
  <c r="AM130" i="30" a="1"/>
  <c r="AM130" i="30" s="1"/>
  <c r="AO130" i="30" a="1"/>
  <c r="AO130" i="30" s="1"/>
  <c r="AL128" i="29"/>
  <c r="AC129" i="29"/>
  <c r="AM127" i="29" a="1"/>
  <c r="AM127" i="29" s="1"/>
  <c r="AO127" i="29" a="1"/>
  <c r="AO127" i="29" s="1"/>
  <c r="AI133" i="28"/>
  <c r="AM128" i="27" a="1"/>
  <c r="AM128" i="27" s="1"/>
  <c r="AN128" i="27" a="1"/>
  <c r="AN128" i="27" s="1"/>
  <c r="AO128" i="27" a="1"/>
  <c r="AO128" i="27" s="1"/>
  <c r="AL129" i="27"/>
  <c r="AD129" i="27"/>
  <c r="AE129" i="27" s="1"/>
  <c r="AF129" i="27" s="1"/>
  <c r="AG129" i="27" s="1"/>
  <c r="AH129" i="27" s="1"/>
  <c r="AN128" i="26" a="1"/>
  <c r="AN128" i="26" s="1"/>
  <c r="AM128" i="26" a="1"/>
  <c r="AM128" i="26" s="1"/>
  <c r="AO128" i="26" a="1"/>
  <c r="AO128" i="26" s="1"/>
  <c r="AD129" i="26"/>
  <c r="AE129" i="26" s="1"/>
  <c r="AF129" i="26" s="1"/>
  <c r="AG129" i="26" s="1"/>
  <c r="AH129" i="26" s="1"/>
  <c r="AL129" i="26"/>
  <c r="AI133" i="25"/>
  <c r="AN133" i="25" a="1"/>
  <c r="AN133" i="25" s="1"/>
  <c r="AL136" i="24"/>
  <c r="AC137" i="24"/>
  <c r="AN135" i="24" a="1"/>
  <c r="AN135" i="24" s="1"/>
  <c r="AM135" i="24" a="1"/>
  <c r="AM135" i="24" s="1"/>
  <c r="AI131" i="23"/>
  <c r="AN131" i="23" a="1"/>
  <c r="AN131" i="23" s="1"/>
  <c r="AI131" i="39" l="1"/>
  <c r="AN131" i="39" a="1"/>
  <c r="AN131" i="39" s="1"/>
  <c r="AM131" i="39" a="1"/>
  <c r="AM131" i="39" s="1"/>
  <c r="AO131" i="39" a="1"/>
  <c r="AO131" i="39" s="1"/>
  <c r="AC131" i="38"/>
  <c r="AL130" i="38"/>
  <c r="AN129" i="38" a="1"/>
  <c r="AN129" i="38" s="1"/>
  <c r="AO130" i="37" a="1"/>
  <c r="AO130" i="37" s="1"/>
  <c r="AN130" i="37" a="1"/>
  <c r="AN130" i="37" s="1"/>
  <c r="AM130" i="37" a="1"/>
  <c r="AM130" i="37" s="1"/>
  <c r="AD131" i="37"/>
  <c r="AE131" i="37" s="1"/>
  <c r="AF131" i="37" s="1"/>
  <c r="AG131" i="37" s="1"/>
  <c r="AH131" i="37" s="1"/>
  <c r="AL131" i="37"/>
  <c r="AI135" i="36"/>
  <c r="AM135" i="36" a="1"/>
  <c r="AM135" i="36" s="1"/>
  <c r="AN134" i="35" a="1"/>
  <c r="AN134" i="35" s="1"/>
  <c r="AO134" i="35" a="1"/>
  <c r="AO134" i="35" s="1"/>
  <c r="AM134" i="35" a="1"/>
  <c r="AM134" i="35" s="1"/>
  <c r="AL135" i="35"/>
  <c r="AD135" i="35"/>
  <c r="AE135" i="35" s="1"/>
  <c r="AF135" i="35" s="1"/>
  <c r="AG135" i="35" s="1"/>
  <c r="AH135" i="35" s="1"/>
  <c r="AD135" i="34"/>
  <c r="AE135" i="34" s="1"/>
  <c r="AF135" i="34" s="1"/>
  <c r="AG135" i="34" s="1"/>
  <c r="AH135" i="34" s="1"/>
  <c r="AL135" i="34"/>
  <c r="AM134" i="34" a="1"/>
  <c r="AM134" i="34" s="1"/>
  <c r="AO134" i="34" a="1"/>
  <c r="AO134" i="34" s="1"/>
  <c r="AN134" i="34" a="1"/>
  <c r="AN134" i="34" s="1"/>
  <c r="AL128" i="33"/>
  <c r="AC129" i="33"/>
  <c r="AM127" i="33" a="1"/>
  <c r="AM127" i="33" s="1"/>
  <c r="AO127" i="33" a="1"/>
  <c r="AO127" i="33" s="1"/>
  <c r="AN127" i="32" a="1"/>
  <c r="AN127" i="32" s="1"/>
  <c r="AI127" i="32"/>
  <c r="AI129" i="31"/>
  <c r="AI131" i="30"/>
  <c r="AN131" i="30" a="1"/>
  <c r="AN131" i="30" s="1"/>
  <c r="AO131" i="30" a="1"/>
  <c r="AO131" i="30" s="1"/>
  <c r="AM131" i="30" a="1"/>
  <c r="AM131" i="30" s="1"/>
  <c r="AL129" i="29"/>
  <c r="AD129" i="29"/>
  <c r="AE129" i="29" s="1"/>
  <c r="AF129" i="29" s="1"/>
  <c r="AG129" i="29" s="1"/>
  <c r="AH129" i="29" s="1"/>
  <c r="AO128" i="29" a="1"/>
  <c r="AO128" i="29" s="1"/>
  <c r="AM128" i="29" a="1"/>
  <c r="AM128" i="29" s="1"/>
  <c r="AN128" i="29" a="1"/>
  <c r="AN128" i="29" s="1"/>
  <c r="AC135" i="28"/>
  <c r="AL134" i="28"/>
  <c r="AO133" i="28" a="1"/>
  <c r="AO133" i="28" s="1"/>
  <c r="AN133" i="28" a="1"/>
  <c r="AN133" i="28" s="1"/>
  <c r="AM133" i="28" a="1"/>
  <c r="AM133" i="28" s="1"/>
  <c r="AI129" i="27"/>
  <c r="AN129" i="27" a="1"/>
  <c r="AN129" i="27" s="1"/>
  <c r="AI129" i="26"/>
  <c r="AN129" i="26" a="1"/>
  <c r="AN129" i="26" s="1"/>
  <c r="AO129" i="26" a="1"/>
  <c r="AO129" i="26" s="1"/>
  <c r="AL134" i="25"/>
  <c r="AC135" i="25"/>
  <c r="AO133" i="25" a="1"/>
  <c r="AO133" i="25" s="1"/>
  <c r="AM133" i="25" a="1"/>
  <c r="AM133" i="25" s="1"/>
  <c r="AD137" i="24"/>
  <c r="AE137" i="24" s="1"/>
  <c r="AF137" i="24" s="1"/>
  <c r="AG137" i="24" s="1"/>
  <c r="AH137" i="24" s="1"/>
  <c r="AL137" i="24"/>
  <c r="AO136" i="24" a="1"/>
  <c r="AO136" i="24" s="1"/>
  <c r="AN136" i="24" a="1"/>
  <c r="AN136" i="24" s="1"/>
  <c r="AM136" i="24" a="1"/>
  <c r="AM136" i="24" s="1"/>
  <c r="AL132" i="23"/>
  <c r="AC133" i="23"/>
  <c r="AM131" i="23" a="1"/>
  <c r="AM131" i="23" s="1"/>
  <c r="AO131" i="23" a="1"/>
  <c r="AO131" i="23" s="1"/>
  <c r="AL132" i="39" l="1"/>
  <c r="AC133" i="39"/>
  <c r="AD131" i="38"/>
  <c r="AE131" i="38" s="1"/>
  <c r="AF131" i="38" s="1"/>
  <c r="AG131" i="38" s="1"/>
  <c r="AH131" i="38" s="1"/>
  <c r="AL131" i="38"/>
  <c r="AO130" i="38" a="1"/>
  <c r="AO130" i="38" s="1"/>
  <c r="AN130" i="38" a="1"/>
  <c r="AN130" i="38" s="1"/>
  <c r="AM130" i="38" a="1"/>
  <c r="AM130" i="38" s="1"/>
  <c r="AI131" i="37"/>
  <c r="AN131" i="37" a="1"/>
  <c r="AN131" i="37" s="1"/>
  <c r="AM131" i="37" a="1"/>
  <c r="AM131" i="37" s="1"/>
  <c r="AL136" i="36"/>
  <c r="AC137" i="36"/>
  <c r="AN135" i="36" a="1"/>
  <c r="AN135" i="36" s="1"/>
  <c r="AO135" i="36" a="1"/>
  <c r="AO135" i="36" s="1"/>
  <c r="AI135" i="35"/>
  <c r="AN135" i="35" a="1"/>
  <c r="AN135" i="35" s="1"/>
  <c r="AI135" i="34"/>
  <c r="AD129" i="33"/>
  <c r="AE129" i="33" s="1"/>
  <c r="AF129" i="33" s="1"/>
  <c r="AG129" i="33" s="1"/>
  <c r="AH129" i="33" s="1"/>
  <c r="AL129" i="33"/>
  <c r="AO128" i="33" a="1"/>
  <c r="AO128" i="33" s="1"/>
  <c r="AM128" i="33" a="1"/>
  <c r="AM128" i="33" s="1"/>
  <c r="AN128" i="33" a="1"/>
  <c r="AN128" i="33" s="1"/>
  <c r="AC129" i="32"/>
  <c r="AL128" i="32"/>
  <c r="AO127" i="32" a="1"/>
  <c r="AO127" i="32" s="1"/>
  <c r="AM127" i="32" a="1"/>
  <c r="AM127" i="32" s="1"/>
  <c r="AL130" i="31"/>
  <c r="AC131" i="31"/>
  <c r="AO129" i="31" a="1"/>
  <c r="AO129" i="31" s="1"/>
  <c r="AM129" i="31" a="1"/>
  <c r="AM129" i="31" s="1"/>
  <c r="AN129" i="31" a="1"/>
  <c r="AN129" i="31" s="1"/>
  <c r="AC133" i="30"/>
  <c r="AL132" i="30"/>
  <c r="AI129" i="29"/>
  <c r="AN129" i="29" s="1" a="1"/>
  <c r="AN129" i="29" s="1"/>
  <c r="AN134" i="28" a="1"/>
  <c r="AN134" i="28" s="1"/>
  <c r="AO134" i="28" a="1"/>
  <c r="AO134" i="28" s="1"/>
  <c r="AM134" i="28" a="1"/>
  <c r="AM134" i="28" s="1"/>
  <c r="AD135" i="28"/>
  <c r="AE135" i="28" s="1"/>
  <c r="AF135" i="28" s="1"/>
  <c r="AG135" i="28" s="1"/>
  <c r="AH135" i="28" s="1"/>
  <c r="AL135" i="28"/>
  <c r="AC131" i="27"/>
  <c r="AL130" i="27"/>
  <c r="AM129" i="27" a="1"/>
  <c r="AM129" i="27" s="1"/>
  <c r="AO129" i="27" a="1"/>
  <c r="AO129" i="27" s="1"/>
  <c r="AL130" i="26"/>
  <c r="AC131" i="26"/>
  <c r="AM129" i="26" a="1"/>
  <c r="AM129" i="26" s="1"/>
  <c r="AL135" i="25"/>
  <c r="AD135" i="25"/>
  <c r="AE135" i="25" s="1"/>
  <c r="AF135" i="25" s="1"/>
  <c r="AG135" i="25" s="1"/>
  <c r="AH135" i="25" s="1"/>
  <c r="AO134" i="25" a="1"/>
  <c r="AO134" i="25" s="1"/>
  <c r="AN134" i="25" a="1"/>
  <c r="AN134" i="25" s="1"/>
  <c r="AM134" i="25" a="1"/>
  <c r="AM134" i="25" s="1"/>
  <c r="AI137" i="24"/>
  <c r="AN137" i="24" a="1"/>
  <c r="AN137" i="24" s="1"/>
  <c r="AD133" i="23"/>
  <c r="AE133" i="23" s="1"/>
  <c r="AF133" i="23" s="1"/>
  <c r="AG133" i="23" s="1"/>
  <c r="AH133" i="23" s="1"/>
  <c r="AL133" i="23"/>
  <c r="AN132" i="23" a="1"/>
  <c r="AN132" i="23" s="1"/>
  <c r="AO132" i="23" a="1"/>
  <c r="AO132" i="23" s="1"/>
  <c r="AM132" i="23" a="1"/>
  <c r="AM132" i="23" s="1"/>
  <c r="AD133" i="39" l="1"/>
  <c r="AE133" i="39" s="1"/>
  <c r="AF133" i="39" s="1"/>
  <c r="AG133" i="39" s="1"/>
  <c r="AH133" i="39" s="1"/>
  <c r="AL133" i="39"/>
  <c r="AN132" i="39" a="1"/>
  <c r="AN132" i="39" s="1"/>
  <c r="AM132" i="39" a="1"/>
  <c r="AM132" i="39" s="1"/>
  <c r="AO132" i="39" a="1"/>
  <c r="AO132" i="39" s="1"/>
  <c r="AI131" i="38"/>
  <c r="AN131" i="38" a="1"/>
  <c r="AN131" i="38" s="1"/>
  <c r="AL132" i="37"/>
  <c r="AC133" i="37"/>
  <c r="AO131" i="37" a="1"/>
  <c r="AO131" i="37" s="1"/>
  <c r="AD137" i="36"/>
  <c r="AE137" i="36" s="1"/>
  <c r="AF137" i="36" s="1"/>
  <c r="AG137" i="36" s="1"/>
  <c r="AH137" i="36" s="1"/>
  <c r="AL137" i="36"/>
  <c r="AN136" i="36" a="1"/>
  <c r="AN136" i="36" s="1"/>
  <c r="AO136" i="36" a="1"/>
  <c r="AO136" i="36" s="1"/>
  <c r="AM136" i="36" a="1"/>
  <c r="AM136" i="36" s="1"/>
  <c r="AC137" i="35"/>
  <c r="AL136" i="35"/>
  <c r="AO135" i="35" a="1"/>
  <c r="AO135" i="35" s="1"/>
  <c r="AM135" i="35" a="1"/>
  <c r="AM135" i="35" s="1"/>
  <c r="AC137" i="34"/>
  <c r="AL136" i="34"/>
  <c r="AM135" i="34" a="1"/>
  <c r="AM135" i="34" s="1"/>
  <c r="AN135" i="34" a="1"/>
  <c r="AN135" i="34" s="1"/>
  <c r="AO135" i="34" a="1"/>
  <c r="AO135" i="34" s="1"/>
  <c r="AI129" i="33"/>
  <c r="AO129" i="33" a="1"/>
  <c r="AO129" i="33" s="1"/>
  <c r="AO128" i="32" a="1"/>
  <c r="AO128" i="32" s="1"/>
  <c r="AN128" i="32" a="1"/>
  <c r="AN128" i="32" s="1"/>
  <c r="AM128" i="32" a="1"/>
  <c r="AM128" i="32" s="1"/>
  <c r="AD129" i="32"/>
  <c r="AE129" i="32" s="1"/>
  <c r="AF129" i="32" s="1"/>
  <c r="AG129" i="32" s="1"/>
  <c r="AH129" i="32" s="1"/>
  <c r="AL129" i="32"/>
  <c r="AL131" i="31"/>
  <c r="AD131" i="31"/>
  <c r="AE131" i="31" s="1"/>
  <c r="AF131" i="31" s="1"/>
  <c r="AG131" i="31" s="1"/>
  <c r="AH131" i="31" s="1"/>
  <c r="AN130" i="31" a="1"/>
  <c r="AN130" i="31" s="1"/>
  <c r="AO130" i="31" a="1"/>
  <c r="AO130" i="31" s="1"/>
  <c r="AM130" i="31" a="1"/>
  <c r="AM130" i="31" s="1"/>
  <c r="AO132" i="30" a="1"/>
  <c r="AO132" i="30" s="1"/>
  <c r="AM132" i="30" a="1"/>
  <c r="AM132" i="30" s="1"/>
  <c r="AN132" i="30" a="1"/>
  <c r="AN132" i="30" s="1"/>
  <c r="AD133" i="30"/>
  <c r="AE133" i="30" s="1"/>
  <c r="AF133" i="30" s="1"/>
  <c r="AG133" i="30" s="1"/>
  <c r="AH133" i="30" s="1"/>
  <c r="AL133" i="30"/>
  <c r="AC131" i="29"/>
  <c r="AL130" i="29"/>
  <c r="AO129" i="29" a="1"/>
  <c r="AO129" i="29" s="1"/>
  <c r="AM129" i="29" a="1"/>
  <c r="AM129" i="29" s="1"/>
  <c r="AI135" i="28"/>
  <c r="AM135" i="28" a="1"/>
  <c r="AM135" i="28" s="1"/>
  <c r="AM130" i="27" a="1"/>
  <c r="AM130" i="27" s="1"/>
  <c r="AO130" i="27" a="1"/>
  <c r="AO130" i="27" s="1"/>
  <c r="AN130" i="27" a="1"/>
  <c r="AN130" i="27" s="1"/>
  <c r="AD131" i="27"/>
  <c r="AE131" i="27" s="1"/>
  <c r="AF131" i="27" s="1"/>
  <c r="AG131" i="27" s="1"/>
  <c r="AH131" i="27" s="1"/>
  <c r="AL131" i="27"/>
  <c r="AD131" i="26"/>
  <c r="AE131" i="26" s="1"/>
  <c r="AF131" i="26" s="1"/>
  <c r="AG131" i="26" s="1"/>
  <c r="AH131" i="26" s="1"/>
  <c r="AL131" i="26"/>
  <c r="AM130" i="26" a="1"/>
  <c r="AM130" i="26" s="1"/>
  <c r="AN130" i="26" a="1"/>
  <c r="AN130" i="26" s="1"/>
  <c r="AO130" i="26" a="1"/>
  <c r="AO130" i="26" s="1"/>
  <c r="AI135" i="25"/>
  <c r="AN135" i="25" a="1"/>
  <c r="AN135" i="25" s="1"/>
  <c r="AO135" i="25" a="1"/>
  <c r="AO135" i="25" s="1"/>
  <c r="AM135" i="25" a="1"/>
  <c r="AM135" i="25" s="1"/>
  <c r="AC139" i="24"/>
  <c r="AL138" i="24"/>
  <c r="AM137" i="24" a="1"/>
  <c r="AM137" i="24" s="1"/>
  <c r="AO137" i="24" a="1"/>
  <c r="AO137" i="24" s="1"/>
  <c r="AI133" i="23"/>
  <c r="AI133" i="39" l="1"/>
  <c r="AL132" i="38"/>
  <c r="AC133" i="38"/>
  <c r="AM131" i="38" a="1"/>
  <c r="AM131" i="38" s="1"/>
  <c r="AO131" i="38" a="1"/>
  <c r="AO131" i="38" s="1"/>
  <c r="AL133" i="37"/>
  <c r="AD133" i="37"/>
  <c r="AE133" i="37" s="1"/>
  <c r="AF133" i="37" s="1"/>
  <c r="AG133" i="37" s="1"/>
  <c r="AH133" i="37" s="1"/>
  <c r="AN132" i="37" a="1"/>
  <c r="AN132" i="37" s="1"/>
  <c r="AO132" i="37" a="1"/>
  <c r="AO132" i="37" s="1"/>
  <c r="AM132" i="37" a="1"/>
  <c r="AM132" i="37" s="1"/>
  <c r="AI137" i="36"/>
  <c r="AN137" i="36" a="1"/>
  <c r="AN137" i="36" s="1"/>
  <c r="AO136" i="35" a="1"/>
  <c r="AO136" i="35" s="1"/>
  <c r="AM136" i="35" a="1"/>
  <c r="AM136" i="35" s="1"/>
  <c r="AN136" i="35" a="1"/>
  <c r="AN136" i="35" s="1"/>
  <c r="AD137" i="35"/>
  <c r="AE137" i="35" s="1"/>
  <c r="AF137" i="35" s="1"/>
  <c r="AG137" i="35" s="1"/>
  <c r="AH137" i="35" s="1"/>
  <c r="AL137" i="35"/>
  <c r="AN136" i="34" a="1"/>
  <c r="AN136" i="34" s="1"/>
  <c r="AO136" i="34" a="1"/>
  <c r="AO136" i="34" s="1"/>
  <c r="AM136" i="34" a="1"/>
  <c r="AM136" i="34" s="1"/>
  <c r="AL137" i="34"/>
  <c r="AD137" i="34"/>
  <c r="AE137" i="34" s="1"/>
  <c r="AF137" i="34" s="1"/>
  <c r="AG137" i="34" s="1"/>
  <c r="AH137" i="34" s="1"/>
  <c r="AC131" i="33"/>
  <c r="AL130" i="33"/>
  <c r="AN129" i="33" a="1"/>
  <c r="AN129" i="33" s="1"/>
  <c r="AM129" i="33" a="1"/>
  <c r="AM129" i="33" s="1"/>
  <c r="AI129" i="32"/>
  <c r="AI131" i="31"/>
  <c r="AN131" i="31" a="1"/>
  <c r="AN131" i="31" s="1"/>
  <c r="AI133" i="30"/>
  <c r="AN133" i="30" a="1"/>
  <c r="AN133" i="30" s="1"/>
  <c r="AO130" i="29" a="1"/>
  <c r="AO130" i="29" s="1"/>
  <c r="AN130" i="29" a="1"/>
  <c r="AN130" i="29" s="1"/>
  <c r="AM130" i="29" a="1"/>
  <c r="AM130" i="29" s="1"/>
  <c r="AD131" i="29"/>
  <c r="AE131" i="29" s="1"/>
  <c r="AF131" i="29" s="1"/>
  <c r="AG131" i="29" s="1"/>
  <c r="AH131" i="29" s="1"/>
  <c r="AL131" i="29"/>
  <c r="AL136" i="28"/>
  <c r="AC137" i="28"/>
  <c r="AO135" i="28" a="1"/>
  <c r="AO135" i="28" s="1"/>
  <c r="AN135" i="28" a="1"/>
  <c r="AN135" i="28" s="1"/>
  <c r="AI131" i="27"/>
  <c r="AN131" i="27" a="1"/>
  <c r="AN131" i="27" s="1"/>
  <c r="AI131" i="26"/>
  <c r="AL136" i="25"/>
  <c r="AC137" i="25"/>
  <c r="AM138" i="24" a="1"/>
  <c r="AM138" i="24" s="1"/>
  <c r="AO138" i="24" a="1"/>
  <c r="AO138" i="24" s="1"/>
  <c r="AN138" i="24" a="1"/>
  <c r="AN138" i="24" s="1"/>
  <c r="AD139" i="24"/>
  <c r="AE139" i="24" s="1"/>
  <c r="AF139" i="24" s="1"/>
  <c r="AG139" i="24" s="1"/>
  <c r="AH139" i="24" s="1"/>
  <c r="AL139" i="24"/>
  <c r="AC135" i="23"/>
  <c r="AL134" i="23"/>
  <c r="AO133" i="23" a="1"/>
  <c r="AO133" i="23" s="1"/>
  <c r="AN133" i="23" a="1"/>
  <c r="AN133" i="23" s="1"/>
  <c r="AM133" i="23" a="1"/>
  <c r="AM133" i="23" s="1"/>
  <c r="AL134" i="39" l="1"/>
  <c r="AC135" i="39"/>
  <c r="AO133" i="39" a="1"/>
  <c r="AO133" i="39" s="1"/>
  <c r="AM133" i="39" a="1"/>
  <c r="AM133" i="39" s="1"/>
  <c r="AN133" i="39" a="1"/>
  <c r="AN133" i="39" s="1"/>
  <c r="AL133" i="38"/>
  <c r="AD133" i="38"/>
  <c r="AE133" i="38" s="1"/>
  <c r="AF133" i="38" s="1"/>
  <c r="AG133" i="38" s="1"/>
  <c r="AH133" i="38" s="1"/>
  <c r="AO132" i="38" a="1"/>
  <c r="AO132" i="38" s="1"/>
  <c r="AN132" i="38" a="1"/>
  <c r="AN132" i="38" s="1"/>
  <c r="AM132" i="38" a="1"/>
  <c r="AM132" i="38" s="1"/>
  <c r="AI133" i="37"/>
  <c r="AN133" i="37" a="1"/>
  <c r="AN133" i="37" s="1"/>
  <c r="AO133" i="37" a="1"/>
  <c r="AO133" i="37" s="1"/>
  <c r="AL138" i="36"/>
  <c r="AC139" i="36"/>
  <c r="AO137" i="36" a="1"/>
  <c r="AO137" i="36" s="1"/>
  <c r="AM137" i="36" a="1"/>
  <c r="AM137" i="36" s="1"/>
  <c r="AI137" i="35"/>
  <c r="AN137" i="35" a="1"/>
  <c r="AN137" i="35" s="1"/>
  <c r="AO137" i="35" a="1"/>
  <c r="AO137" i="35" s="1"/>
  <c r="AO137" i="34" a="1"/>
  <c r="AO137" i="34" s="1"/>
  <c r="AN137" i="34" a="1"/>
  <c r="AN137" i="34" s="1"/>
  <c r="AI137" i="34"/>
  <c r="AO130" i="33" a="1"/>
  <c r="AO130" i="33" s="1"/>
  <c r="AM130" i="33" a="1"/>
  <c r="AM130" i="33" s="1"/>
  <c r="AN130" i="33" a="1"/>
  <c r="AN130" i="33" s="1"/>
  <c r="AL131" i="33"/>
  <c r="AD131" i="33"/>
  <c r="AE131" i="33" s="1"/>
  <c r="AF131" i="33" s="1"/>
  <c r="AG131" i="33" s="1"/>
  <c r="AH131" i="33" s="1"/>
  <c r="AC131" i="32"/>
  <c r="AL130" i="32"/>
  <c r="AM129" i="32" a="1"/>
  <c r="AM129" i="32" s="1"/>
  <c r="AN129" i="32" a="1"/>
  <c r="AN129" i="32" s="1"/>
  <c r="AO129" i="32" a="1"/>
  <c r="AO129" i="32" s="1"/>
  <c r="AC133" i="31"/>
  <c r="AL132" i="31"/>
  <c r="AO131" i="31" a="1"/>
  <c r="AO131" i="31" s="1"/>
  <c r="AM131" i="31" a="1"/>
  <c r="AM131" i="31" s="1"/>
  <c r="AL134" i="30"/>
  <c r="AC135" i="30"/>
  <c r="AO133" i="30" a="1"/>
  <c r="AO133" i="30" s="1"/>
  <c r="AM133" i="30" a="1"/>
  <c r="AM133" i="30" s="1"/>
  <c r="AN131" i="29" a="1"/>
  <c r="AN131" i="29" s="1"/>
  <c r="AI131" i="29"/>
  <c r="AM131" i="29" a="1"/>
  <c r="AM131" i="29" s="1"/>
  <c r="AD137" i="28"/>
  <c r="AE137" i="28" s="1"/>
  <c r="AF137" i="28" s="1"/>
  <c r="AG137" i="28" s="1"/>
  <c r="AH137" i="28" s="1"/>
  <c r="AL137" i="28"/>
  <c r="AO136" i="28" a="1"/>
  <c r="AO136" i="28" s="1"/>
  <c r="AM136" i="28" a="1"/>
  <c r="AM136" i="28" s="1"/>
  <c r="AN136" i="28" a="1"/>
  <c r="AN136" i="28" s="1"/>
  <c r="AL132" i="27"/>
  <c r="AC133" i="27"/>
  <c r="AM131" i="27" a="1"/>
  <c r="AM131" i="27" s="1"/>
  <c r="AO131" i="27" a="1"/>
  <c r="AO131" i="27" s="1"/>
  <c r="AC133" i="26"/>
  <c r="AL132" i="26"/>
  <c r="AM131" i="26" a="1"/>
  <c r="AM131" i="26" s="1"/>
  <c r="AO131" i="26" a="1"/>
  <c r="AO131" i="26" s="1"/>
  <c r="AN131" i="26" a="1"/>
  <c r="AN131" i="26" s="1"/>
  <c r="AL137" i="25"/>
  <c r="AD137" i="25"/>
  <c r="AE137" i="25" s="1"/>
  <c r="AF137" i="25" s="1"/>
  <c r="AG137" i="25" s="1"/>
  <c r="AH137" i="25" s="1"/>
  <c r="AO136" i="25" a="1"/>
  <c r="AO136" i="25" s="1"/>
  <c r="AN136" i="25" a="1"/>
  <c r="AN136" i="25" s="1"/>
  <c r="AM136" i="25" a="1"/>
  <c r="AM136" i="25" s="1"/>
  <c r="AI139" i="24"/>
  <c r="AO134" i="23" a="1"/>
  <c r="AO134" i="23" s="1"/>
  <c r="AN134" i="23" a="1"/>
  <c r="AN134" i="23" s="1"/>
  <c r="AM134" i="23" a="1"/>
  <c r="AM134" i="23" s="1"/>
  <c r="AL135" i="23"/>
  <c r="AD135" i="23"/>
  <c r="AE135" i="23" s="1"/>
  <c r="AF135" i="23" s="1"/>
  <c r="AG135" i="23" s="1"/>
  <c r="AH135" i="23" s="1"/>
  <c r="AD135" i="39" l="1"/>
  <c r="AE135" i="39" s="1"/>
  <c r="AF135" i="39" s="1"/>
  <c r="AG135" i="39" s="1"/>
  <c r="AH135" i="39" s="1"/>
  <c r="AL135" i="39"/>
  <c r="AN134" i="39" a="1"/>
  <c r="AN134" i="39" s="1"/>
  <c r="AO134" i="39" a="1"/>
  <c r="AO134" i="39" s="1"/>
  <c r="AM134" i="39" a="1"/>
  <c r="AM134" i="39" s="1"/>
  <c r="AI133" i="38"/>
  <c r="AN133" i="38" a="1"/>
  <c r="AN133" i="38" s="1"/>
  <c r="AM133" i="38" a="1"/>
  <c r="AM133" i="38" s="1"/>
  <c r="AL134" i="37"/>
  <c r="AC135" i="37"/>
  <c r="AM133" i="37" a="1"/>
  <c r="AM133" i="37" s="1"/>
  <c r="AD139" i="36"/>
  <c r="AE139" i="36" s="1"/>
  <c r="AF139" i="36" s="1"/>
  <c r="AG139" i="36" s="1"/>
  <c r="AH139" i="36" s="1"/>
  <c r="AL139" i="36"/>
  <c r="AN138" i="36" a="1"/>
  <c r="AN138" i="36" s="1"/>
  <c r="AM138" i="36" a="1"/>
  <c r="AM138" i="36" s="1"/>
  <c r="AO138" i="36" a="1"/>
  <c r="AO138" i="36" s="1"/>
  <c r="AC139" i="35"/>
  <c r="AL138" i="35"/>
  <c r="AM137" i="35" a="1"/>
  <c r="AM137" i="35" s="1"/>
  <c r="AL138" i="34"/>
  <c r="AC139" i="34"/>
  <c r="AM137" i="34" a="1"/>
  <c r="AM137" i="34" s="1"/>
  <c r="AI131" i="33"/>
  <c r="AN131" i="33" a="1"/>
  <c r="AN131" i="33" s="1"/>
  <c r="AO131" i="33" a="1"/>
  <c r="AO131" i="33" s="1"/>
  <c r="AN130" i="32" a="1"/>
  <c r="AN130" i="32" s="1"/>
  <c r="AO130" i="32" a="1"/>
  <c r="AO130" i="32" s="1"/>
  <c r="AM130" i="32" a="1"/>
  <c r="AM130" i="32" s="1"/>
  <c r="AL131" i="32"/>
  <c r="AD131" i="32"/>
  <c r="AE131" i="32" s="1"/>
  <c r="AF131" i="32" s="1"/>
  <c r="AG131" i="32" s="1"/>
  <c r="AH131" i="32" s="1"/>
  <c r="AM132" i="31" a="1"/>
  <c r="AM132" i="31" s="1"/>
  <c r="AO132" i="31" a="1"/>
  <c r="AO132" i="31" s="1"/>
  <c r="AN132" i="31" a="1"/>
  <c r="AN132" i="31" s="1"/>
  <c r="AL133" i="31"/>
  <c r="AD133" i="31"/>
  <c r="AE133" i="31" s="1"/>
  <c r="AF133" i="31" s="1"/>
  <c r="AG133" i="31" s="1"/>
  <c r="AH133" i="31" s="1"/>
  <c r="AL135" i="30"/>
  <c r="AD135" i="30"/>
  <c r="AE135" i="30" s="1"/>
  <c r="AF135" i="30" s="1"/>
  <c r="AG135" i="30" s="1"/>
  <c r="AH135" i="30" s="1"/>
  <c r="AN134" i="30" a="1"/>
  <c r="AN134" i="30" s="1"/>
  <c r="AM134" i="30" a="1"/>
  <c r="AM134" i="30" s="1"/>
  <c r="AO134" i="30" a="1"/>
  <c r="AO134" i="30" s="1"/>
  <c r="AC133" i="29"/>
  <c r="AL132" i="29"/>
  <c r="AO131" i="29" a="1"/>
  <c r="AO131" i="29" s="1"/>
  <c r="AI137" i="28"/>
  <c r="AN137" i="28" a="1"/>
  <c r="AN137" i="28" s="1"/>
  <c r="AL133" i="27"/>
  <c r="AD133" i="27"/>
  <c r="AE133" i="27" s="1"/>
  <c r="AF133" i="27" s="1"/>
  <c r="AG133" i="27" s="1"/>
  <c r="AH133" i="27" s="1"/>
  <c r="AN132" i="27" a="1"/>
  <c r="AN132" i="27" s="1"/>
  <c r="AM132" i="27" a="1"/>
  <c r="AM132" i="27" s="1"/>
  <c r="AO132" i="27" a="1"/>
  <c r="AO132" i="27" s="1"/>
  <c r="AN132" i="26" a="1"/>
  <c r="AN132" i="26" s="1"/>
  <c r="AO132" i="26" a="1"/>
  <c r="AO132" i="26" s="1"/>
  <c r="AM132" i="26" a="1"/>
  <c r="AM132" i="26" s="1"/>
  <c r="AD133" i="26"/>
  <c r="AE133" i="26" s="1"/>
  <c r="AF133" i="26" s="1"/>
  <c r="AG133" i="26" s="1"/>
  <c r="AH133" i="26" s="1"/>
  <c r="AL133" i="26"/>
  <c r="AI137" i="25"/>
  <c r="AN137" i="25" a="1"/>
  <c r="AN137" i="25" s="1"/>
  <c r="AO137" i="25" a="1"/>
  <c r="AO137" i="25" s="1"/>
  <c r="AL140" i="24"/>
  <c r="AC141" i="24"/>
  <c r="AN139" i="24" a="1"/>
  <c r="AN139" i="24" s="1"/>
  <c r="AM139" i="24" a="1"/>
  <c r="AM139" i="24" s="1"/>
  <c r="AO139" i="24" a="1"/>
  <c r="AO139" i="24" s="1"/>
  <c r="AI135" i="23"/>
  <c r="AO135" i="23" a="1"/>
  <c r="AO135" i="23" s="1"/>
  <c r="AI135" i="39" l="1"/>
  <c r="AL134" i="38"/>
  <c r="AC135" i="38"/>
  <c r="AO133" i="38" a="1"/>
  <c r="AO133" i="38" s="1"/>
  <c r="AL135" i="37"/>
  <c r="AD135" i="37"/>
  <c r="AE135" i="37" s="1"/>
  <c r="AF135" i="37" s="1"/>
  <c r="AG135" i="37" s="1"/>
  <c r="AH135" i="37" s="1"/>
  <c r="AO134" i="37" a="1"/>
  <c r="AO134" i="37" s="1"/>
  <c r="AN134" i="37" a="1"/>
  <c r="AN134" i="37" s="1"/>
  <c r="AM134" i="37" a="1"/>
  <c r="AM134" i="37" s="1"/>
  <c r="AI139" i="36"/>
  <c r="AN139" i="36" a="1"/>
  <c r="AN139" i="36" s="1"/>
  <c r="AN138" i="35" a="1"/>
  <c r="AN138" i="35" s="1"/>
  <c r="AM138" i="35" a="1"/>
  <c r="AM138" i="35" s="1"/>
  <c r="AO138" i="35" a="1"/>
  <c r="AO138" i="35" s="1"/>
  <c r="AL139" i="35"/>
  <c r="AD139" i="35"/>
  <c r="AE139" i="35" s="1"/>
  <c r="AF139" i="35" s="1"/>
  <c r="AG139" i="35" s="1"/>
  <c r="AH139" i="35" s="1"/>
  <c r="AL139" i="34"/>
  <c r="AD139" i="34"/>
  <c r="AE139" i="34" s="1"/>
  <c r="AF139" i="34" s="1"/>
  <c r="AG139" i="34" s="1"/>
  <c r="AH139" i="34" s="1"/>
  <c r="AO138" i="34" a="1"/>
  <c r="AO138" i="34" s="1"/>
  <c r="AM138" i="34" a="1"/>
  <c r="AM138" i="34" s="1"/>
  <c r="AN138" i="34" a="1"/>
  <c r="AN138" i="34" s="1"/>
  <c r="AL132" i="33"/>
  <c r="AC133" i="33"/>
  <c r="AM131" i="33" a="1"/>
  <c r="AM131" i="33" s="1"/>
  <c r="AO131" i="32" a="1"/>
  <c r="AO131" i="32" s="1"/>
  <c r="AI131" i="32"/>
  <c r="AI133" i="31"/>
  <c r="AN133" i="31" a="1"/>
  <c r="AN133" i="31" s="1"/>
  <c r="AM133" i="31" a="1"/>
  <c r="AM133" i="31" s="1"/>
  <c r="AI135" i="30"/>
  <c r="AN135" i="30" a="1"/>
  <c r="AN135" i="30" s="1"/>
  <c r="AN132" i="29" a="1"/>
  <c r="AN132" i="29" s="1"/>
  <c r="AO132" i="29" a="1"/>
  <c r="AO132" i="29" s="1"/>
  <c r="AM132" i="29" a="1"/>
  <c r="AM132" i="29" s="1"/>
  <c r="AD133" i="29"/>
  <c r="AE133" i="29" s="1"/>
  <c r="AF133" i="29" s="1"/>
  <c r="AG133" i="29" s="1"/>
  <c r="AH133" i="29" s="1"/>
  <c r="AL133" i="29"/>
  <c r="AL138" i="28"/>
  <c r="AC139" i="28"/>
  <c r="AM137" i="28" a="1"/>
  <c r="AM137" i="28" s="1"/>
  <c r="AO137" i="28" a="1"/>
  <c r="AO137" i="28" s="1"/>
  <c r="AI133" i="27"/>
  <c r="AN133" i="27" a="1"/>
  <c r="AN133" i="27" s="1"/>
  <c r="AO133" i="27" a="1"/>
  <c r="AO133" i="27" s="1"/>
  <c r="AN133" i="26" a="1"/>
  <c r="AN133" i="26" s="1"/>
  <c r="AI133" i="26"/>
  <c r="AC139" i="25"/>
  <c r="AL138" i="25"/>
  <c r="AM137" i="25" a="1"/>
  <c r="AM137" i="25" s="1"/>
  <c r="AD141" i="24"/>
  <c r="AE141" i="24" s="1"/>
  <c r="AF141" i="24" s="1"/>
  <c r="AG141" i="24" s="1"/>
  <c r="AH141" i="24" s="1"/>
  <c r="AL141" i="24"/>
  <c r="AM140" i="24" a="1"/>
  <c r="AM140" i="24" s="1"/>
  <c r="AO140" i="24" a="1"/>
  <c r="AO140" i="24" s="1"/>
  <c r="AN140" i="24" a="1"/>
  <c r="AN140" i="24" s="1"/>
  <c r="AL136" i="23"/>
  <c r="AC137" i="23"/>
  <c r="AN135" i="23" a="1"/>
  <c r="AN135" i="23" s="1"/>
  <c r="AM135" i="23" a="1"/>
  <c r="AM135" i="23" s="1"/>
  <c r="AL136" i="39" l="1"/>
  <c r="AC137" i="39"/>
  <c r="AM135" i="39" a="1"/>
  <c r="AM135" i="39" s="1"/>
  <c r="AN135" i="39" a="1"/>
  <c r="AN135" i="39" s="1"/>
  <c r="AO135" i="39" a="1"/>
  <c r="AO135" i="39" s="1"/>
  <c r="AD135" i="38"/>
  <c r="AE135" i="38" s="1"/>
  <c r="AF135" i="38" s="1"/>
  <c r="AG135" i="38" s="1"/>
  <c r="AH135" i="38" s="1"/>
  <c r="AL135" i="38"/>
  <c r="AM134" i="38" a="1"/>
  <c r="AM134" i="38" s="1"/>
  <c r="AO134" i="38" a="1"/>
  <c r="AO134" i="38" s="1"/>
  <c r="AN134" i="38" a="1"/>
  <c r="AN134" i="38" s="1"/>
  <c r="AI135" i="37"/>
  <c r="AN135" i="37" a="1"/>
  <c r="AN135" i="37" s="1"/>
  <c r="AC141" i="36"/>
  <c r="AL140" i="36"/>
  <c r="AM139" i="36" a="1"/>
  <c r="AM139" i="36" s="1"/>
  <c r="AO139" i="36" a="1"/>
  <c r="AO139" i="36" s="1"/>
  <c r="AI139" i="35"/>
  <c r="AN139" i="35" a="1"/>
  <c r="AN139" i="35" s="1"/>
  <c r="AI139" i="34"/>
  <c r="AO139" i="34" a="1"/>
  <c r="AO139" i="34" s="1"/>
  <c r="AD133" i="33"/>
  <c r="AE133" i="33" s="1"/>
  <c r="AF133" i="33" s="1"/>
  <c r="AG133" i="33" s="1"/>
  <c r="AH133" i="33" s="1"/>
  <c r="AL133" i="33"/>
  <c r="AO132" i="33" a="1"/>
  <c r="AO132" i="33" s="1"/>
  <c r="AN132" i="33" a="1"/>
  <c r="AN132" i="33" s="1"/>
  <c r="AM132" i="33" a="1"/>
  <c r="AM132" i="33" s="1"/>
  <c r="AL132" i="32"/>
  <c r="AC133" i="32"/>
  <c r="AN131" i="32" a="1"/>
  <c r="AN131" i="32" s="1"/>
  <c r="AM131" i="32" a="1"/>
  <c r="AM131" i="32" s="1"/>
  <c r="AL134" i="31"/>
  <c r="AC135" i="31"/>
  <c r="AO133" i="31" a="1"/>
  <c r="AO133" i="31" s="1"/>
  <c r="AL136" i="30"/>
  <c r="AC137" i="30"/>
  <c r="AO135" i="30" a="1"/>
  <c r="AO135" i="30" s="1"/>
  <c r="AM135" i="30" a="1"/>
  <c r="AM135" i="30" s="1"/>
  <c r="AI133" i="29"/>
  <c r="AL139" i="28"/>
  <c r="AD139" i="28"/>
  <c r="AE139" i="28" s="1"/>
  <c r="AF139" i="28" s="1"/>
  <c r="AG139" i="28" s="1"/>
  <c r="AH139" i="28" s="1"/>
  <c r="AN138" i="28" a="1"/>
  <c r="AN138" i="28" s="1"/>
  <c r="AM138" i="28" a="1"/>
  <c r="AM138" i="28" s="1"/>
  <c r="AO138" i="28" a="1"/>
  <c r="AO138" i="28" s="1"/>
  <c r="AC135" i="27"/>
  <c r="AL134" i="27"/>
  <c r="AM133" i="27" a="1"/>
  <c r="AM133" i="27" s="1"/>
  <c r="AL134" i="26"/>
  <c r="AC135" i="26"/>
  <c r="AO133" i="26" a="1"/>
  <c r="AO133" i="26" s="1"/>
  <c r="AM133" i="26" a="1"/>
  <c r="AM133" i="26" s="1"/>
  <c r="AO138" i="25" a="1"/>
  <c r="AO138" i="25" s="1"/>
  <c r="AN138" i="25" a="1"/>
  <c r="AN138" i="25" s="1"/>
  <c r="AM138" i="25" a="1"/>
  <c r="AM138" i="25" s="1"/>
  <c r="AL139" i="25"/>
  <c r="AD139" i="25"/>
  <c r="AE139" i="25" s="1"/>
  <c r="AF139" i="25" s="1"/>
  <c r="AG139" i="25" s="1"/>
  <c r="AH139" i="25" s="1"/>
  <c r="AI141" i="24"/>
  <c r="AN141" i="24" a="1"/>
  <c r="AN141" i="24" s="1"/>
  <c r="AD137" i="23"/>
  <c r="AE137" i="23" s="1"/>
  <c r="AF137" i="23" s="1"/>
  <c r="AG137" i="23" s="1"/>
  <c r="AH137" i="23" s="1"/>
  <c r="AL137" i="23"/>
  <c r="AO136" i="23" a="1"/>
  <c r="AO136" i="23" s="1"/>
  <c r="AN136" i="23" a="1"/>
  <c r="AN136" i="23" s="1"/>
  <c r="AM136" i="23" a="1"/>
  <c r="AM136" i="23" s="1"/>
  <c r="AD137" i="39" l="1"/>
  <c r="AE137" i="39" s="1"/>
  <c r="AF137" i="39" s="1"/>
  <c r="AG137" i="39" s="1"/>
  <c r="AH137" i="39" s="1"/>
  <c r="AL137" i="39"/>
  <c r="AO136" i="39" a="1"/>
  <c r="AO136" i="39" s="1"/>
  <c r="AN136" i="39" a="1"/>
  <c r="AN136" i="39" s="1"/>
  <c r="AM136" i="39" a="1"/>
  <c r="AM136" i="39" s="1"/>
  <c r="AI135" i="38"/>
  <c r="AN135" i="38" a="1"/>
  <c r="AN135" i="38" s="1"/>
  <c r="AL136" i="37"/>
  <c r="AC137" i="37"/>
  <c r="AO135" i="37" a="1"/>
  <c r="AO135" i="37" s="1"/>
  <c r="AM135" i="37" a="1"/>
  <c r="AM135" i="37" s="1"/>
  <c r="AO140" i="36" a="1"/>
  <c r="AO140" i="36" s="1"/>
  <c r="AM140" i="36" a="1"/>
  <c r="AM140" i="36" s="1"/>
  <c r="AN140" i="36" a="1"/>
  <c r="AN140" i="36" s="1"/>
  <c r="AD141" i="36"/>
  <c r="AE141" i="36" s="1"/>
  <c r="AF141" i="36" s="1"/>
  <c r="AG141" i="36" s="1"/>
  <c r="AH141" i="36" s="1"/>
  <c r="AL141" i="36"/>
  <c r="AL140" i="35"/>
  <c r="AC141" i="35"/>
  <c r="AO139" i="35" a="1"/>
  <c r="AO139" i="35" s="1"/>
  <c r="AM139" i="35" a="1"/>
  <c r="AM139" i="35" s="1"/>
  <c r="AL140" i="34"/>
  <c r="AC141" i="34"/>
  <c r="AN139" i="34" a="1"/>
  <c r="AN139" i="34" s="1"/>
  <c r="AM139" i="34" a="1"/>
  <c r="AM139" i="34" s="1"/>
  <c r="AI133" i="33"/>
  <c r="AD133" i="32"/>
  <c r="AE133" i="32" s="1"/>
  <c r="AF133" i="32" s="1"/>
  <c r="AG133" i="32" s="1"/>
  <c r="AH133" i="32" s="1"/>
  <c r="AL133" i="32"/>
  <c r="AN132" i="32" a="1"/>
  <c r="AN132" i="32" s="1"/>
  <c r="AO132" i="32" a="1"/>
  <c r="AO132" i="32" s="1"/>
  <c r="AM132" i="32" a="1"/>
  <c r="AM132" i="32" s="1"/>
  <c r="AD135" i="31"/>
  <c r="AE135" i="31" s="1"/>
  <c r="AF135" i="31" s="1"/>
  <c r="AG135" i="31" s="1"/>
  <c r="AH135" i="31" s="1"/>
  <c r="AL135" i="31"/>
  <c r="AM134" i="31" a="1"/>
  <c r="AM134" i="31" s="1"/>
  <c r="AO134" i="31" a="1"/>
  <c r="AO134" i="31" s="1"/>
  <c r="AN134" i="31" a="1"/>
  <c r="AN134" i="31" s="1"/>
  <c r="AD137" i="30"/>
  <c r="AE137" i="30" s="1"/>
  <c r="AF137" i="30" s="1"/>
  <c r="AG137" i="30" s="1"/>
  <c r="AH137" i="30" s="1"/>
  <c r="AL137" i="30"/>
  <c r="AO136" i="30" a="1"/>
  <c r="AO136" i="30" s="1"/>
  <c r="AN136" i="30" a="1"/>
  <c r="AN136" i="30" s="1"/>
  <c r="AM136" i="30" a="1"/>
  <c r="AM136" i="30" s="1"/>
  <c r="AL134" i="29"/>
  <c r="AC135" i="29"/>
  <c r="AO133" i="29" a="1"/>
  <c r="AO133" i="29" s="1"/>
  <c r="AN133" i="29" a="1"/>
  <c r="AN133" i="29" s="1"/>
  <c r="AM133" i="29" a="1"/>
  <c r="AM133" i="29" s="1"/>
  <c r="AI139" i="28"/>
  <c r="AN139" i="28" a="1"/>
  <c r="AN139" i="28" s="1"/>
  <c r="AN134" i="27" a="1"/>
  <c r="AN134" i="27" s="1"/>
  <c r="AM134" i="27" a="1"/>
  <c r="AM134" i="27" s="1"/>
  <c r="AO134" i="27" a="1"/>
  <c r="AO134" i="27" s="1"/>
  <c r="AD135" i="27"/>
  <c r="AE135" i="27" s="1"/>
  <c r="AF135" i="27" s="1"/>
  <c r="AG135" i="27" s="1"/>
  <c r="AH135" i="27" s="1"/>
  <c r="AL135" i="27"/>
  <c r="AL135" i="26"/>
  <c r="AD135" i="26"/>
  <c r="AE135" i="26" s="1"/>
  <c r="AF135" i="26" s="1"/>
  <c r="AG135" i="26" s="1"/>
  <c r="AH135" i="26" s="1"/>
  <c r="AN134" i="26" a="1"/>
  <c r="AN134" i="26" s="1"/>
  <c r="AM134" i="26" a="1"/>
  <c r="AM134" i="26" s="1"/>
  <c r="AO134" i="26" a="1"/>
  <c r="AO134" i="26" s="1"/>
  <c r="AI139" i="25"/>
  <c r="AN139" i="25" a="1"/>
  <c r="AN139" i="25" s="1"/>
  <c r="AM139" i="25" a="1"/>
  <c r="AM139" i="25" s="1"/>
  <c r="AL142" i="24"/>
  <c r="AC143" i="24"/>
  <c r="AM141" i="24" a="1"/>
  <c r="AM141" i="24" s="1"/>
  <c r="AO141" i="24" a="1"/>
  <c r="AO141" i="24" s="1"/>
  <c r="AI137" i="23"/>
  <c r="AI137" i="39" l="1"/>
  <c r="AC137" i="38"/>
  <c r="AL136" i="38"/>
  <c r="AM135" i="38" a="1"/>
  <c r="AM135" i="38" s="1"/>
  <c r="AO135" i="38" a="1"/>
  <c r="AO135" i="38" s="1"/>
  <c r="AL137" i="37"/>
  <c r="AD137" i="37"/>
  <c r="AE137" i="37" s="1"/>
  <c r="AF137" i="37" s="1"/>
  <c r="AG137" i="37" s="1"/>
  <c r="AH137" i="37" s="1"/>
  <c r="AO136" i="37" a="1"/>
  <c r="AO136" i="37" s="1"/>
  <c r="AN136" i="37" a="1"/>
  <c r="AN136" i="37" s="1"/>
  <c r="AM136" i="37" a="1"/>
  <c r="AM136" i="37" s="1"/>
  <c r="AI141" i="36"/>
  <c r="AM141" i="36" a="1"/>
  <c r="AM141" i="36" s="1"/>
  <c r="AD141" i="35"/>
  <c r="AE141" i="35" s="1"/>
  <c r="AF141" i="35" s="1"/>
  <c r="AG141" i="35" s="1"/>
  <c r="AH141" i="35" s="1"/>
  <c r="AL141" i="35"/>
  <c r="AO140" i="35" a="1"/>
  <c r="AO140" i="35" s="1"/>
  <c r="AN140" i="35" a="1"/>
  <c r="AN140" i="35" s="1"/>
  <c r="AM140" i="35" a="1"/>
  <c r="AM140" i="35" s="1"/>
  <c r="AD141" i="34"/>
  <c r="AE141" i="34" s="1"/>
  <c r="AF141" i="34" s="1"/>
  <c r="AG141" i="34" s="1"/>
  <c r="AH141" i="34" s="1"/>
  <c r="AL141" i="34"/>
  <c r="AN140" i="34" a="1"/>
  <c r="AN140" i="34" s="1"/>
  <c r="AM140" i="34" a="1"/>
  <c r="AM140" i="34" s="1"/>
  <c r="AO140" i="34" a="1"/>
  <c r="AO140" i="34" s="1"/>
  <c r="AC135" i="33"/>
  <c r="AL134" i="33"/>
  <c r="AM133" i="33" a="1"/>
  <c r="AM133" i="33" s="1"/>
  <c r="AN133" i="33" a="1"/>
  <c r="AN133" i="33" s="1"/>
  <c r="AO133" i="33" a="1"/>
  <c r="AO133" i="33" s="1"/>
  <c r="AN133" i="32" a="1"/>
  <c r="AN133" i="32" s="1"/>
  <c r="AI133" i="32"/>
  <c r="AN135" i="31" a="1"/>
  <c r="AN135" i="31" s="1"/>
  <c r="AI135" i="31"/>
  <c r="AI137" i="30"/>
  <c r="AO137" i="30" a="1"/>
  <c r="AO137" i="30" s="1"/>
  <c r="AL135" i="29"/>
  <c r="AD135" i="29"/>
  <c r="AE135" i="29" s="1"/>
  <c r="AF135" i="29" s="1"/>
  <c r="AG135" i="29" s="1"/>
  <c r="AH135" i="29" s="1"/>
  <c r="AO134" i="29" a="1"/>
  <c r="AO134" i="29" s="1"/>
  <c r="AN134" i="29" a="1"/>
  <c r="AN134" i="29" s="1"/>
  <c r="AM134" i="29" a="1"/>
  <c r="AM134" i="29" s="1"/>
  <c r="AL140" i="28"/>
  <c r="AC141" i="28"/>
  <c r="AO139" i="28" a="1"/>
  <c r="AO139" i="28" s="1"/>
  <c r="AM139" i="28" a="1"/>
  <c r="AM139" i="28" s="1"/>
  <c r="AI135" i="27"/>
  <c r="AN135" i="27" a="1"/>
  <c r="AN135" i="27" s="1"/>
  <c r="AI135" i="26"/>
  <c r="AC141" i="25"/>
  <c r="AL140" i="25"/>
  <c r="AO139" i="25" a="1"/>
  <c r="AO139" i="25" s="1"/>
  <c r="AD143" i="24"/>
  <c r="AE143" i="24" s="1"/>
  <c r="AF143" i="24" s="1"/>
  <c r="AG143" i="24" s="1"/>
  <c r="AH143" i="24" s="1"/>
  <c r="AL143" i="24"/>
  <c r="AN142" i="24" a="1"/>
  <c r="AN142" i="24" s="1"/>
  <c r="AM142" i="24" a="1"/>
  <c r="AM142" i="24" s="1"/>
  <c r="AO142" i="24" a="1"/>
  <c r="AO142" i="24" s="1"/>
  <c r="AC139" i="23"/>
  <c r="AL138" i="23"/>
  <c r="AM137" i="23" a="1"/>
  <c r="AM137" i="23" s="1"/>
  <c r="AN137" i="23" a="1"/>
  <c r="AN137" i="23" s="1"/>
  <c r="AO137" i="23" a="1"/>
  <c r="AO137" i="23" s="1"/>
  <c r="AL138" i="39" l="1"/>
  <c r="AC139" i="39"/>
  <c r="AM137" i="39" a="1"/>
  <c r="AM137" i="39" s="1"/>
  <c r="AN137" i="39" a="1"/>
  <c r="AN137" i="39" s="1"/>
  <c r="AO137" i="39" a="1"/>
  <c r="AO137" i="39" s="1"/>
  <c r="AN136" i="38" a="1"/>
  <c r="AN136" i="38" s="1"/>
  <c r="AM136" i="38" a="1"/>
  <c r="AM136" i="38" s="1"/>
  <c r="AO136" i="38" a="1"/>
  <c r="AO136" i="38" s="1"/>
  <c r="AD137" i="38"/>
  <c r="AE137" i="38" s="1"/>
  <c r="AF137" i="38" s="1"/>
  <c r="AG137" i="38" s="1"/>
  <c r="AH137" i="38" s="1"/>
  <c r="AL137" i="38"/>
  <c r="AI137" i="37"/>
  <c r="AL142" i="36"/>
  <c r="AC143" i="36"/>
  <c r="AO141" i="36" a="1"/>
  <c r="AO141" i="36" s="1"/>
  <c r="AN141" i="36" a="1"/>
  <c r="AN141" i="36" s="1"/>
  <c r="AI141" i="35"/>
  <c r="AN141" i="35" a="1"/>
  <c r="AN141" i="35" s="1"/>
  <c r="AI141" i="34"/>
  <c r="AN141" i="34" a="1"/>
  <c r="AN141" i="34" s="1"/>
  <c r="AO141" i="34" a="1"/>
  <c r="AO141" i="34" s="1"/>
  <c r="AN134" i="33" a="1"/>
  <c r="AN134" i="33" s="1"/>
  <c r="AO134" i="33" a="1"/>
  <c r="AO134" i="33" s="1"/>
  <c r="AM134" i="33" a="1"/>
  <c r="AM134" i="33" s="1"/>
  <c r="AD135" i="33"/>
  <c r="AE135" i="33" s="1"/>
  <c r="AF135" i="33" s="1"/>
  <c r="AG135" i="33" s="1"/>
  <c r="AH135" i="33" s="1"/>
  <c r="AL135" i="33"/>
  <c r="AL134" i="32"/>
  <c r="AC135" i="32"/>
  <c r="AO133" i="32" a="1"/>
  <c r="AO133" i="32" s="1"/>
  <c r="AM133" i="32" a="1"/>
  <c r="AM133" i="32" s="1"/>
  <c r="AL136" i="31"/>
  <c r="AC137" i="31"/>
  <c r="AM135" i="31" a="1"/>
  <c r="AM135" i="31" s="1"/>
  <c r="AO135" i="31" a="1"/>
  <c r="AO135" i="31" s="1"/>
  <c r="AC139" i="30"/>
  <c r="AL138" i="30"/>
  <c r="AM137" i="30" a="1"/>
  <c r="AM137" i="30" s="1"/>
  <c r="AN137" i="30" a="1"/>
  <c r="AN137" i="30" s="1"/>
  <c r="AI135" i="29"/>
  <c r="AM135" i="29" a="1"/>
  <c r="AM135" i="29" s="1"/>
  <c r="AO135" i="29" a="1"/>
  <c r="AO135" i="29" s="1"/>
  <c r="AL141" i="28"/>
  <c r="AD141" i="28"/>
  <c r="AE141" i="28" s="1"/>
  <c r="AF141" i="28" s="1"/>
  <c r="AG141" i="28" s="1"/>
  <c r="AH141" i="28" s="1"/>
  <c r="AM140" i="28" a="1"/>
  <c r="AM140" i="28" s="1"/>
  <c r="AN140" i="28" a="1"/>
  <c r="AN140" i="28" s="1"/>
  <c r="AO140" i="28" a="1"/>
  <c r="AO140" i="28" s="1"/>
  <c r="AC137" i="27"/>
  <c r="AL136" i="27"/>
  <c r="AO135" i="27" a="1"/>
  <c r="AO135" i="27" s="1"/>
  <c r="AM135" i="27" a="1"/>
  <c r="AM135" i="27" s="1"/>
  <c r="AC137" i="26"/>
  <c r="AL136" i="26"/>
  <c r="AM135" i="26" a="1"/>
  <c r="AM135" i="26" s="1"/>
  <c r="AN135" i="26" a="1"/>
  <c r="AN135" i="26" s="1"/>
  <c r="AO135" i="26" a="1"/>
  <c r="AO135" i="26" s="1"/>
  <c r="AM140" i="25" a="1"/>
  <c r="AM140" i="25" s="1"/>
  <c r="AN140" i="25" a="1"/>
  <c r="AN140" i="25" s="1"/>
  <c r="AO140" i="25" a="1"/>
  <c r="AO140" i="25" s="1"/>
  <c r="AD141" i="25"/>
  <c r="AE141" i="25" s="1"/>
  <c r="AF141" i="25" s="1"/>
  <c r="AG141" i="25" s="1"/>
  <c r="AH141" i="25" s="1"/>
  <c r="AL141" i="25"/>
  <c r="AI143" i="24"/>
  <c r="AN143" i="24" a="1"/>
  <c r="AN143" i="24" s="1"/>
  <c r="AN138" i="23" a="1"/>
  <c r="AN138" i="23" s="1"/>
  <c r="AO138" i="23" a="1"/>
  <c r="AO138" i="23" s="1"/>
  <c r="AM138" i="23" a="1"/>
  <c r="AM138" i="23" s="1"/>
  <c r="AD139" i="23"/>
  <c r="AE139" i="23" s="1"/>
  <c r="AF139" i="23" s="1"/>
  <c r="AG139" i="23" s="1"/>
  <c r="AH139" i="23" s="1"/>
  <c r="AL139" i="23"/>
  <c r="AD139" i="39" l="1"/>
  <c r="AE139" i="39" s="1"/>
  <c r="AF139" i="39" s="1"/>
  <c r="AG139" i="39" s="1"/>
  <c r="AH139" i="39" s="1"/>
  <c r="AL139" i="39"/>
  <c r="AM138" i="39" a="1"/>
  <c r="AM138" i="39" s="1"/>
  <c r="AO138" i="39" a="1"/>
  <c r="AO138" i="39" s="1"/>
  <c r="AN138" i="39" a="1"/>
  <c r="AN138" i="39" s="1"/>
  <c r="AN137" i="38" a="1"/>
  <c r="AN137" i="38" s="1"/>
  <c r="AI137" i="38"/>
  <c r="AO137" i="38" a="1"/>
  <c r="AO137" i="38" s="1"/>
  <c r="AC139" i="37"/>
  <c r="AL138" i="37"/>
  <c r="AN137" i="37" a="1"/>
  <c r="AN137" i="37" s="1"/>
  <c r="AO137" i="37" a="1"/>
  <c r="AO137" i="37" s="1"/>
  <c r="AM137" i="37" a="1"/>
  <c r="AM137" i="37" s="1"/>
  <c r="AD143" i="36"/>
  <c r="AE143" i="36" s="1"/>
  <c r="AF143" i="36" s="1"/>
  <c r="AG143" i="36" s="1"/>
  <c r="AH143" i="36" s="1"/>
  <c r="AL143" i="36"/>
  <c r="AO142" i="36" a="1"/>
  <c r="AO142" i="36" s="1"/>
  <c r="AN142" i="36" a="1"/>
  <c r="AN142" i="36" s="1"/>
  <c r="AM142" i="36" a="1"/>
  <c r="AM142" i="36" s="1"/>
  <c r="AL142" i="35"/>
  <c r="AC143" i="35"/>
  <c r="AM141" i="35" a="1"/>
  <c r="AM141" i="35" s="1"/>
  <c r="AO141" i="35" a="1"/>
  <c r="AO141" i="35" s="1"/>
  <c r="AC143" i="34"/>
  <c r="AL142" i="34"/>
  <c r="AM141" i="34" a="1"/>
  <c r="AM141" i="34" s="1"/>
  <c r="AI135" i="33"/>
  <c r="AL135" i="32"/>
  <c r="AD135" i="32"/>
  <c r="AE135" i="32" s="1"/>
  <c r="AF135" i="32" s="1"/>
  <c r="AG135" i="32" s="1"/>
  <c r="AH135" i="32" s="1"/>
  <c r="AO134" i="32" a="1"/>
  <c r="AO134" i="32" s="1"/>
  <c r="AN134" i="32" a="1"/>
  <c r="AN134" i="32" s="1"/>
  <c r="AM134" i="32" a="1"/>
  <c r="AM134" i="32" s="1"/>
  <c r="AD137" i="31"/>
  <c r="AE137" i="31" s="1"/>
  <c r="AF137" i="31" s="1"/>
  <c r="AG137" i="31" s="1"/>
  <c r="AH137" i="31" s="1"/>
  <c r="AL137" i="31"/>
  <c r="AO136" i="31" a="1"/>
  <c r="AO136" i="31" s="1"/>
  <c r="AN136" i="31" a="1"/>
  <c r="AN136" i="31" s="1"/>
  <c r="AM136" i="31" a="1"/>
  <c r="AM136" i="31" s="1"/>
  <c r="AM138" i="30" a="1"/>
  <c r="AM138" i="30" s="1"/>
  <c r="AO138" i="30" a="1"/>
  <c r="AO138" i="30" s="1"/>
  <c r="AN138" i="30" a="1"/>
  <c r="AN138" i="30" s="1"/>
  <c r="AL139" i="30"/>
  <c r="AD139" i="30"/>
  <c r="AE139" i="30" s="1"/>
  <c r="AF139" i="30" s="1"/>
  <c r="AG139" i="30" s="1"/>
  <c r="AH139" i="30" s="1"/>
  <c r="AC137" i="29"/>
  <c r="AL136" i="29"/>
  <c r="AN135" i="29" a="1"/>
  <c r="AN135" i="29" s="1"/>
  <c r="AI141" i="28"/>
  <c r="AN141" i="28" a="1"/>
  <c r="AN141" i="28" s="1"/>
  <c r="AO141" i="28" a="1"/>
  <c r="AO141" i="28" s="1"/>
  <c r="AM141" i="28" a="1"/>
  <c r="AM141" i="28" s="1"/>
  <c r="AO136" i="27" a="1"/>
  <c r="AO136" i="27" s="1"/>
  <c r="AN136" i="27" a="1"/>
  <c r="AN136" i="27" s="1"/>
  <c r="AM136" i="27" a="1"/>
  <c r="AM136" i="27" s="1"/>
  <c r="AD137" i="27"/>
  <c r="AE137" i="27" s="1"/>
  <c r="AF137" i="27" s="1"/>
  <c r="AG137" i="27" s="1"/>
  <c r="AH137" i="27" s="1"/>
  <c r="AL137" i="27"/>
  <c r="AO136" i="26" a="1"/>
  <c r="AO136" i="26" s="1"/>
  <c r="AN136" i="26" a="1"/>
  <c r="AN136" i="26" s="1"/>
  <c r="AM136" i="26" a="1"/>
  <c r="AM136" i="26" s="1"/>
  <c r="AL137" i="26"/>
  <c r="AD137" i="26"/>
  <c r="AE137" i="26" s="1"/>
  <c r="AF137" i="26" s="1"/>
  <c r="AG137" i="26" s="1"/>
  <c r="AH137" i="26" s="1"/>
  <c r="AI141" i="25"/>
  <c r="AM141" i="25" a="1"/>
  <c r="AM141" i="25" s="1"/>
  <c r="AO141" i="25" a="1"/>
  <c r="AO141" i="25" s="1"/>
  <c r="AL144" i="24"/>
  <c r="AC145" i="24"/>
  <c r="AO143" i="24" a="1"/>
  <c r="AO143" i="24" s="1"/>
  <c r="AM143" i="24" a="1"/>
  <c r="AM143" i="24" s="1"/>
  <c r="AI139" i="23"/>
  <c r="AI139" i="39" l="1"/>
  <c r="AC139" i="38"/>
  <c r="AL138" i="38"/>
  <c r="AM137" i="38" a="1"/>
  <c r="AM137" i="38" s="1"/>
  <c r="AO138" i="37" a="1"/>
  <c r="AO138" i="37" s="1"/>
  <c r="AM138" i="37" a="1"/>
  <c r="AM138" i="37" s="1"/>
  <c r="AN138" i="37" a="1"/>
  <c r="AN138" i="37" s="1"/>
  <c r="AL139" i="37"/>
  <c r="AD139" i="37"/>
  <c r="AE139" i="37" s="1"/>
  <c r="AF139" i="37" s="1"/>
  <c r="AG139" i="37" s="1"/>
  <c r="AH139" i="37" s="1"/>
  <c r="AI143" i="36"/>
  <c r="AL143" i="35"/>
  <c r="AD143" i="35"/>
  <c r="AE143" i="35" s="1"/>
  <c r="AF143" i="35" s="1"/>
  <c r="AG143" i="35" s="1"/>
  <c r="AH143" i="35" s="1"/>
  <c r="AO142" i="35" a="1"/>
  <c r="AO142" i="35" s="1"/>
  <c r="AM142" i="35" a="1"/>
  <c r="AM142" i="35" s="1"/>
  <c r="AN142" i="35" a="1"/>
  <c r="AN142" i="35" s="1"/>
  <c r="AO142" i="34" a="1"/>
  <c r="AO142" i="34" s="1"/>
  <c r="AN142" i="34" a="1"/>
  <c r="AN142" i="34" s="1"/>
  <c r="AM142" i="34" a="1"/>
  <c r="AM142" i="34" s="1"/>
  <c r="AD143" i="34"/>
  <c r="AE143" i="34" s="1"/>
  <c r="AF143" i="34" s="1"/>
  <c r="AG143" i="34" s="1"/>
  <c r="AH143" i="34" s="1"/>
  <c r="AL143" i="34"/>
  <c r="AL136" i="33"/>
  <c r="AC137" i="33"/>
  <c r="AM135" i="33" a="1"/>
  <c r="AM135" i="33" s="1"/>
  <c r="AO135" i="33" a="1"/>
  <c r="AO135" i="33" s="1"/>
  <c r="AN135" i="33" a="1"/>
  <c r="AN135" i="33" s="1"/>
  <c r="AI135" i="32"/>
  <c r="AI137" i="31"/>
  <c r="AI139" i="30"/>
  <c r="AN139" i="30" s="1" a="1"/>
  <c r="AN139" i="30" s="1"/>
  <c r="AN136" i="29" a="1"/>
  <c r="AN136" i="29" s="1"/>
  <c r="AO136" i="29" a="1"/>
  <c r="AO136" i="29" s="1"/>
  <c r="AM136" i="29" a="1"/>
  <c r="AM136" i="29" s="1"/>
  <c r="AL137" i="29"/>
  <c r="AD137" i="29"/>
  <c r="AE137" i="29" s="1"/>
  <c r="AF137" i="29" s="1"/>
  <c r="AG137" i="29" s="1"/>
  <c r="AH137" i="29" s="1"/>
  <c r="AC143" i="28"/>
  <c r="AL142" i="28"/>
  <c r="AI137" i="27"/>
  <c r="AN137" i="27" a="1"/>
  <c r="AN137" i="27" s="1"/>
  <c r="AO137" i="27" a="1"/>
  <c r="AO137" i="27" s="1"/>
  <c r="AI137" i="26"/>
  <c r="AO137" i="26" a="1"/>
  <c r="AO137" i="26" s="1"/>
  <c r="AL142" i="25"/>
  <c r="AC143" i="25"/>
  <c r="AN141" i="25" a="1"/>
  <c r="AN141" i="25" s="1"/>
  <c r="AD145" i="24"/>
  <c r="AE145" i="24" s="1"/>
  <c r="AF145" i="24" s="1"/>
  <c r="AG145" i="24" s="1"/>
  <c r="AH145" i="24" s="1"/>
  <c r="AL145" i="24"/>
  <c r="AM144" i="24" a="1"/>
  <c r="AM144" i="24" s="1"/>
  <c r="AO144" i="24" a="1"/>
  <c r="AO144" i="24" s="1"/>
  <c r="AN144" i="24" a="1"/>
  <c r="AN144" i="24" s="1"/>
  <c r="AC141" i="23"/>
  <c r="AL140" i="23"/>
  <c r="AN139" i="23" a="1"/>
  <c r="AN139" i="23" s="1"/>
  <c r="AM139" i="23" a="1"/>
  <c r="AM139" i="23" s="1"/>
  <c r="AO139" i="23" a="1"/>
  <c r="AO139" i="23" s="1"/>
  <c r="AC141" i="39" l="1"/>
  <c r="AL140" i="39"/>
  <c r="AM139" i="39" a="1"/>
  <c r="AM139" i="39" s="1"/>
  <c r="AN139" i="39" a="1"/>
  <c r="AN139" i="39" s="1"/>
  <c r="AO139" i="39" a="1"/>
  <c r="AO139" i="39" s="1"/>
  <c r="AO138" i="38" a="1"/>
  <c r="AO138" i="38" s="1"/>
  <c r="AN138" i="38" a="1"/>
  <c r="AN138" i="38" s="1"/>
  <c r="AM138" i="38" a="1"/>
  <c r="AM138" i="38" s="1"/>
  <c r="AD139" i="38"/>
  <c r="AE139" i="38" s="1"/>
  <c r="AF139" i="38" s="1"/>
  <c r="AG139" i="38" s="1"/>
  <c r="AH139" i="38" s="1"/>
  <c r="AL139" i="38"/>
  <c r="AI139" i="37"/>
  <c r="AN139" i="37" a="1"/>
  <c r="AN139" i="37" s="1"/>
  <c r="AO139" i="37" a="1"/>
  <c r="AO139" i="37" s="1"/>
  <c r="AC145" i="36"/>
  <c r="AL144" i="36"/>
  <c r="AO143" i="36" a="1"/>
  <c r="AO143" i="36" s="1"/>
  <c r="AM143" i="36" a="1"/>
  <c r="AM143" i="36" s="1"/>
  <c r="AN143" i="36" a="1"/>
  <c r="AN143" i="36" s="1"/>
  <c r="AI143" i="35"/>
  <c r="AI143" i="34"/>
  <c r="AN143" i="34" a="1"/>
  <c r="AN143" i="34" s="1"/>
  <c r="AL137" i="33"/>
  <c r="AD137" i="33"/>
  <c r="AE137" i="33" s="1"/>
  <c r="AF137" i="33" s="1"/>
  <c r="AG137" i="33" s="1"/>
  <c r="AH137" i="33" s="1"/>
  <c r="AO136" i="33" a="1"/>
  <c r="AO136" i="33" s="1"/>
  <c r="AM136" i="33" a="1"/>
  <c r="AM136" i="33" s="1"/>
  <c r="AN136" i="33" a="1"/>
  <c r="AN136" i="33" s="1"/>
  <c r="AC137" i="32"/>
  <c r="AL136" i="32"/>
  <c r="AO135" i="32" a="1"/>
  <c r="AO135" i="32" s="1"/>
  <c r="AM135" i="32" a="1"/>
  <c r="AM135" i="32" s="1"/>
  <c r="AN135" i="32" a="1"/>
  <c r="AN135" i="32" s="1"/>
  <c r="AL138" i="31"/>
  <c r="AC139" i="31"/>
  <c r="AM137" i="31" a="1"/>
  <c r="AM137" i="31" s="1"/>
  <c r="AN137" i="31" a="1"/>
  <c r="AN137" i="31" s="1"/>
  <c r="AO137" i="31" a="1"/>
  <c r="AO137" i="31" s="1"/>
  <c r="AC141" i="30"/>
  <c r="AL140" i="30"/>
  <c r="AM139" i="30" a="1"/>
  <c r="AM139" i="30" s="1"/>
  <c r="AO139" i="30" a="1"/>
  <c r="AO139" i="30" s="1"/>
  <c r="AO137" i="29" a="1"/>
  <c r="AO137" i="29" s="1"/>
  <c r="AI137" i="29"/>
  <c r="AN137" i="29" a="1"/>
  <c r="AN137" i="29" s="1"/>
  <c r="AO142" i="28" a="1"/>
  <c r="AO142" i="28" s="1"/>
  <c r="AN142" i="28" a="1"/>
  <c r="AN142" i="28" s="1"/>
  <c r="AM142" i="28" a="1"/>
  <c r="AM142" i="28" s="1"/>
  <c r="AD143" i="28"/>
  <c r="AE143" i="28" s="1"/>
  <c r="AF143" i="28" s="1"/>
  <c r="AG143" i="28" s="1"/>
  <c r="AH143" i="28" s="1"/>
  <c r="AL143" i="28"/>
  <c r="AL138" i="27"/>
  <c r="AC139" i="27"/>
  <c r="AM137" i="27" a="1"/>
  <c r="AM137" i="27" s="1"/>
  <c r="AC139" i="26"/>
  <c r="AL138" i="26"/>
  <c r="AN137" i="26" a="1"/>
  <c r="AN137" i="26" s="1"/>
  <c r="AM137" i="26" a="1"/>
  <c r="AM137" i="26" s="1"/>
  <c r="AL143" i="25"/>
  <c r="AD143" i="25"/>
  <c r="AE143" i="25" s="1"/>
  <c r="AF143" i="25" s="1"/>
  <c r="AG143" i="25" s="1"/>
  <c r="AH143" i="25" s="1"/>
  <c r="AO142" i="25" a="1"/>
  <c r="AO142" i="25" s="1"/>
  <c r="AM142" i="25" a="1"/>
  <c r="AM142" i="25" s="1"/>
  <c r="AN142" i="25" a="1"/>
  <c r="AN142" i="25" s="1"/>
  <c r="AI145" i="24"/>
  <c r="AN145" i="24" a="1"/>
  <c r="AN145" i="24" s="1"/>
  <c r="AM140" i="23" a="1"/>
  <c r="AM140" i="23" s="1"/>
  <c r="AN140" i="23" a="1"/>
  <c r="AN140" i="23" s="1"/>
  <c r="AO140" i="23" a="1"/>
  <c r="AO140" i="23" s="1"/>
  <c r="AD141" i="23"/>
  <c r="AE141" i="23" s="1"/>
  <c r="AF141" i="23" s="1"/>
  <c r="AG141" i="23" s="1"/>
  <c r="AH141" i="23" s="1"/>
  <c r="AL141" i="23"/>
  <c r="AO140" i="39" l="1" a="1"/>
  <c r="AO140" i="39" s="1"/>
  <c r="AM140" i="39" a="1"/>
  <c r="AM140" i="39" s="1"/>
  <c r="AN140" i="39" a="1"/>
  <c r="AN140" i="39" s="1"/>
  <c r="AL141" i="39"/>
  <c r="AD141" i="39"/>
  <c r="AE141" i="39" s="1"/>
  <c r="AF141" i="39" s="1"/>
  <c r="AG141" i="39" s="1"/>
  <c r="AH141" i="39" s="1"/>
  <c r="AI139" i="38"/>
  <c r="AN139" i="38" a="1"/>
  <c r="AN139" i="38" s="1"/>
  <c r="AC141" i="37"/>
  <c r="AL140" i="37"/>
  <c r="AM139" i="37" a="1"/>
  <c r="AM139" i="37" s="1"/>
  <c r="AM144" i="36" a="1"/>
  <c r="AM144" i="36" s="1"/>
  <c r="AN144" i="36" a="1"/>
  <c r="AN144" i="36" s="1"/>
  <c r="AO144" i="36" a="1"/>
  <c r="AO144" i="36" s="1"/>
  <c r="AD145" i="36"/>
  <c r="AE145" i="36" s="1"/>
  <c r="AF145" i="36" s="1"/>
  <c r="AG145" i="36" s="1"/>
  <c r="AH145" i="36" s="1"/>
  <c r="AL145" i="36"/>
  <c r="AC145" i="35"/>
  <c r="AL144" i="35"/>
  <c r="AM143" i="35" a="1"/>
  <c r="AM143" i="35" s="1"/>
  <c r="AN143" i="35" a="1"/>
  <c r="AN143" i="35" s="1"/>
  <c r="AO143" i="35" a="1"/>
  <c r="AO143" i="35" s="1"/>
  <c r="AL144" i="34"/>
  <c r="AC145" i="34"/>
  <c r="AM143" i="34" a="1"/>
  <c r="AM143" i="34" s="1"/>
  <c r="AO143" i="34" a="1"/>
  <c r="AO143" i="34" s="1"/>
  <c r="AI137" i="33"/>
  <c r="AN136" i="32" a="1"/>
  <c r="AN136" i="32" s="1"/>
  <c r="AM136" i="32" a="1"/>
  <c r="AM136" i="32" s="1"/>
  <c r="AO136" i="32" a="1"/>
  <c r="AO136" i="32" s="1"/>
  <c r="AD137" i="32"/>
  <c r="AE137" i="32" s="1"/>
  <c r="AF137" i="32" s="1"/>
  <c r="AG137" i="32" s="1"/>
  <c r="AH137" i="32" s="1"/>
  <c r="AL137" i="32"/>
  <c r="AL139" i="31"/>
  <c r="AD139" i="31"/>
  <c r="AE139" i="31" s="1"/>
  <c r="AF139" i="31" s="1"/>
  <c r="AG139" i="31" s="1"/>
  <c r="AH139" i="31" s="1"/>
  <c r="AN138" i="31" a="1"/>
  <c r="AN138" i="31" s="1"/>
  <c r="AO138" i="31" a="1"/>
  <c r="AO138" i="31" s="1"/>
  <c r="AM138" i="31" a="1"/>
  <c r="AM138" i="31" s="1"/>
  <c r="AO140" i="30" a="1"/>
  <c r="AO140" i="30" s="1"/>
  <c r="AN140" i="30" a="1"/>
  <c r="AN140" i="30" s="1"/>
  <c r="AM140" i="30" a="1"/>
  <c r="AM140" i="30" s="1"/>
  <c r="AD141" i="30"/>
  <c r="AE141" i="30" s="1"/>
  <c r="AF141" i="30" s="1"/>
  <c r="AG141" i="30" s="1"/>
  <c r="AH141" i="30" s="1"/>
  <c r="AL141" i="30"/>
  <c r="AC139" i="29"/>
  <c r="AL138" i="29"/>
  <c r="AM137" i="29" a="1"/>
  <c r="AM137" i="29" s="1"/>
  <c r="AI143" i="28"/>
  <c r="AN143" i="28" a="1"/>
  <c r="AN143" i="28" s="1"/>
  <c r="AL139" i="27"/>
  <c r="AD139" i="27"/>
  <c r="AE139" i="27" s="1"/>
  <c r="AF139" i="27" s="1"/>
  <c r="AG139" i="27" s="1"/>
  <c r="AH139" i="27" s="1"/>
  <c r="AN138" i="27" a="1"/>
  <c r="AN138" i="27" s="1"/>
  <c r="AO138" i="27" a="1"/>
  <c r="AO138" i="27" s="1"/>
  <c r="AM138" i="27" a="1"/>
  <c r="AM138" i="27" s="1"/>
  <c r="AO138" i="26" a="1"/>
  <c r="AO138" i="26" s="1"/>
  <c r="AM138" i="26" a="1"/>
  <c r="AM138" i="26" s="1"/>
  <c r="AN138" i="26" a="1"/>
  <c r="AN138" i="26" s="1"/>
  <c r="AD139" i="26"/>
  <c r="AE139" i="26" s="1"/>
  <c r="AF139" i="26" s="1"/>
  <c r="AG139" i="26" s="1"/>
  <c r="AH139" i="26" s="1"/>
  <c r="AL139" i="26"/>
  <c r="AI143" i="25"/>
  <c r="AM143" i="25" a="1"/>
  <c r="AM143" i="25" s="1"/>
  <c r="M155" i="24"/>
  <c r="AL146" i="24"/>
  <c r="AG3" i="24"/>
  <c r="AM145" i="24" a="1"/>
  <c r="AM145" i="24" s="1"/>
  <c r="AO145" i="24" a="1"/>
  <c r="AO145" i="24" s="1"/>
  <c r="AI141" i="23"/>
  <c r="AN141" i="23" s="1" a="1"/>
  <c r="AN141" i="23" s="1"/>
  <c r="AI141" i="39" l="1"/>
  <c r="AN141" i="39" a="1"/>
  <c r="AN141" i="39" s="1"/>
  <c r="AC141" i="38"/>
  <c r="AL140" i="38"/>
  <c r="AO139" i="38" a="1"/>
  <c r="AO139" i="38" s="1"/>
  <c r="AM139" i="38" a="1"/>
  <c r="AM139" i="38" s="1"/>
  <c r="AN140" i="37" a="1"/>
  <c r="AN140" i="37" s="1"/>
  <c r="AM140" i="37" a="1"/>
  <c r="AM140" i="37" s="1"/>
  <c r="AO140" i="37" a="1"/>
  <c r="AO140" i="37" s="1"/>
  <c r="AL141" i="37"/>
  <c r="AD141" i="37"/>
  <c r="AE141" i="37" s="1"/>
  <c r="AF141" i="37" s="1"/>
  <c r="AG141" i="37" s="1"/>
  <c r="AH141" i="37" s="1"/>
  <c r="AI145" i="36"/>
  <c r="AN145" i="36" s="1" a="1"/>
  <c r="AN145" i="36" s="1"/>
  <c r="AM144" i="35" a="1"/>
  <c r="AM144" i="35" s="1"/>
  <c r="AN144" i="35" a="1"/>
  <c r="AN144" i="35" s="1"/>
  <c r="AO144" i="35" a="1"/>
  <c r="AO144" i="35" s="1"/>
  <c r="AL145" i="35"/>
  <c r="AD145" i="35"/>
  <c r="AE145" i="35" s="1"/>
  <c r="AF145" i="35" s="1"/>
  <c r="AG145" i="35" s="1"/>
  <c r="AH145" i="35" s="1"/>
  <c r="AL145" i="34"/>
  <c r="AD145" i="34"/>
  <c r="AE145" i="34" s="1"/>
  <c r="AF145" i="34" s="1"/>
  <c r="AG145" i="34" s="1"/>
  <c r="AH145" i="34" s="1"/>
  <c r="AO144" i="34" a="1"/>
  <c r="AO144" i="34" s="1"/>
  <c r="AN144" i="34" a="1"/>
  <c r="AN144" i="34" s="1"/>
  <c r="AM144" i="34" a="1"/>
  <c r="AM144" i="34" s="1"/>
  <c r="AC139" i="33"/>
  <c r="AL138" i="33"/>
  <c r="AN137" i="33" a="1"/>
  <c r="AN137" i="33" s="1"/>
  <c r="AM137" i="33" a="1"/>
  <c r="AM137" i="33" s="1"/>
  <c r="AO137" i="33" a="1"/>
  <c r="AO137" i="33" s="1"/>
  <c r="AI137" i="32"/>
  <c r="AN137" i="32" a="1"/>
  <c r="AN137" i="32" s="1"/>
  <c r="AI139" i="31"/>
  <c r="AO139" i="31" a="1"/>
  <c r="AO139" i="31" s="1"/>
  <c r="AI141" i="30"/>
  <c r="AO138" i="29" a="1"/>
  <c r="AO138" i="29" s="1"/>
  <c r="AN138" i="29" a="1"/>
  <c r="AN138" i="29" s="1"/>
  <c r="AM138" i="29" a="1"/>
  <c r="AM138" i="29" s="1"/>
  <c r="AD139" i="29"/>
  <c r="AE139" i="29" s="1"/>
  <c r="AF139" i="29" s="1"/>
  <c r="AG139" i="29" s="1"/>
  <c r="AH139" i="29" s="1"/>
  <c r="AL139" i="29"/>
  <c r="AC145" i="28"/>
  <c r="AL144" i="28"/>
  <c r="AM143" i="28" a="1"/>
  <c r="AM143" i="28" s="1"/>
  <c r="AO143" i="28" a="1"/>
  <c r="AO143" i="28" s="1"/>
  <c r="AI139" i="27"/>
  <c r="AN139" i="27" a="1"/>
  <c r="AN139" i="27" s="1"/>
  <c r="AO139" i="27" a="1"/>
  <c r="AO139" i="27" s="1"/>
  <c r="AM139" i="27" a="1"/>
  <c r="AM139" i="27" s="1"/>
  <c r="AI139" i="26"/>
  <c r="AO139" i="26" a="1"/>
  <c r="AO139" i="26" s="1"/>
  <c r="AC145" i="25"/>
  <c r="AL144" i="25"/>
  <c r="AN143" i="25" a="1"/>
  <c r="AN143" i="25" s="1"/>
  <c r="AO143" i="25" a="1"/>
  <c r="AO143" i="25" s="1"/>
  <c r="AN146" i="24" a="1"/>
  <c r="AN146" i="24" s="1"/>
  <c r="AM146" i="24" a="1"/>
  <c r="AM146" i="24" s="1"/>
  <c r="AO146" i="24" a="1"/>
  <c r="AO146" i="24" s="1"/>
  <c r="V155" i="24"/>
  <c r="N155" i="24"/>
  <c r="O155" i="24" s="1"/>
  <c r="P155" i="24" s="1"/>
  <c r="Q155" i="24" s="1"/>
  <c r="R155" i="24" s="1"/>
  <c r="M153" i="24"/>
  <c r="AL142" i="23"/>
  <c r="AC143" i="23"/>
  <c r="AM141" i="23" a="1"/>
  <c r="AM141" i="23" s="1"/>
  <c r="AO141" i="23" a="1"/>
  <c r="AO141" i="23" s="1"/>
  <c r="AC143" i="39" l="1"/>
  <c r="AL142" i="39"/>
  <c r="AM141" i="39" a="1"/>
  <c r="AM141" i="39" s="1"/>
  <c r="AO141" i="39" a="1"/>
  <c r="AO141" i="39" s="1"/>
  <c r="AO140" i="38" a="1"/>
  <c r="AO140" i="38" s="1"/>
  <c r="AN140" i="38" a="1"/>
  <c r="AN140" i="38" s="1"/>
  <c r="AM140" i="38" a="1"/>
  <c r="AM140" i="38" s="1"/>
  <c r="AD141" i="38"/>
  <c r="AE141" i="38" s="1"/>
  <c r="AF141" i="38" s="1"/>
  <c r="AG141" i="38" s="1"/>
  <c r="AH141" i="38" s="1"/>
  <c r="AL141" i="38"/>
  <c r="AI141" i="37"/>
  <c r="AM141" i="37" a="1"/>
  <c r="AM141" i="37" s="1"/>
  <c r="M155" i="36"/>
  <c r="AL146" i="36"/>
  <c r="AG3" i="36"/>
  <c r="AM145" i="36" a="1"/>
  <c r="AM145" i="36" s="1"/>
  <c r="AO145" i="36" a="1"/>
  <c r="AO145" i="36" s="1"/>
  <c r="AI145" i="35"/>
  <c r="AN145" i="35" a="1"/>
  <c r="AN145" i="35" s="1"/>
  <c r="AI145" i="34"/>
  <c r="AN145" i="34" a="1"/>
  <c r="AN145" i="34" s="1"/>
  <c r="AO145" i="34" a="1"/>
  <c r="AO145" i="34" s="1"/>
  <c r="AM145" i="34" a="1"/>
  <c r="AM145" i="34" s="1"/>
  <c r="AN138" i="33" a="1"/>
  <c r="AN138" i="33" s="1"/>
  <c r="AO138" i="33" a="1"/>
  <c r="AO138" i="33" s="1"/>
  <c r="AM138" i="33" a="1"/>
  <c r="AM138" i="33" s="1"/>
  <c r="AD139" i="33"/>
  <c r="AE139" i="33" s="1"/>
  <c r="AF139" i="33" s="1"/>
  <c r="AG139" i="33" s="1"/>
  <c r="AH139" i="33" s="1"/>
  <c r="AL139" i="33"/>
  <c r="AC139" i="32"/>
  <c r="AL138" i="32"/>
  <c r="AO137" i="32" a="1"/>
  <c r="AO137" i="32" s="1"/>
  <c r="AM137" i="32" a="1"/>
  <c r="AM137" i="32" s="1"/>
  <c r="AC141" i="31"/>
  <c r="AL140" i="31"/>
  <c r="AN139" i="31" a="1"/>
  <c r="AN139" i="31" s="1"/>
  <c r="AM139" i="31" a="1"/>
  <c r="AM139" i="31" s="1"/>
  <c r="AL142" i="30"/>
  <c r="AC143" i="30"/>
  <c r="AO141" i="30" a="1"/>
  <c r="AO141" i="30" s="1"/>
  <c r="AN141" i="30" a="1"/>
  <c r="AN141" i="30" s="1"/>
  <c r="AM141" i="30" a="1"/>
  <c r="AM141" i="30" s="1"/>
  <c r="AI139" i="29"/>
  <c r="AN139" i="29" a="1"/>
  <c r="AN139" i="29" s="1"/>
  <c r="AO144" i="28" a="1"/>
  <c r="AO144" i="28" s="1"/>
  <c r="AM144" i="28" a="1"/>
  <c r="AM144" i="28" s="1"/>
  <c r="AN144" i="28" a="1"/>
  <c r="AN144" i="28" s="1"/>
  <c r="AD145" i="28"/>
  <c r="AE145" i="28" s="1"/>
  <c r="AF145" i="28" s="1"/>
  <c r="AG145" i="28" s="1"/>
  <c r="AH145" i="28" s="1"/>
  <c r="AL145" i="28"/>
  <c r="AL140" i="27"/>
  <c r="AC141" i="27"/>
  <c r="AC141" i="26"/>
  <c r="AL140" i="26"/>
  <c r="AN139" i="26" a="1"/>
  <c r="AN139" i="26" s="1"/>
  <c r="AM139" i="26" a="1"/>
  <c r="AM139" i="26" s="1"/>
  <c r="AM144" i="25" a="1"/>
  <c r="AM144" i="25" s="1"/>
  <c r="AO144" i="25" a="1"/>
  <c r="AO144" i="25" s="1"/>
  <c r="AN144" i="25" a="1"/>
  <c r="AN144" i="25" s="1"/>
  <c r="AL145" i="25"/>
  <c r="AD145" i="25"/>
  <c r="AE145" i="25" s="1"/>
  <c r="AF145" i="25" s="1"/>
  <c r="AG145" i="25" s="1"/>
  <c r="AH145" i="25" s="1"/>
  <c r="S155" i="24"/>
  <c r="X155" i="24" a="1"/>
  <c r="X155" i="24" s="1"/>
  <c r="Y155" i="24" a="1"/>
  <c r="Y155" i="24" s="1"/>
  <c r="W155" i="24" a="1"/>
  <c r="W155" i="24" s="1"/>
  <c r="H34" i="24"/>
  <c r="H31" i="24"/>
  <c r="H33" i="24"/>
  <c r="H32" i="24"/>
  <c r="H30" i="24"/>
  <c r="F33" i="24"/>
  <c r="F34" i="24"/>
  <c r="F32" i="24"/>
  <c r="F31" i="24"/>
  <c r="F30" i="24"/>
  <c r="G31" i="24"/>
  <c r="G34" i="24"/>
  <c r="G33" i="24"/>
  <c r="G32" i="24"/>
  <c r="G30" i="24"/>
  <c r="AL143" i="23"/>
  <c r="AD143" i="23"/>
  <c r="AE143" i="23" s="1"/>
  <c r="AF143" i="23" s="1"/>
  <c r="AG143" i="23" s="1"/>
  <c r="AH143" i="23" s="1"/>
  <c r="AM142" i="23" a="1"/>
  <c r="AM142" i="23" s="1"/>
  <c r="AO142" i="23" a="1"/>
  <c r="AO142" i="23" s="1"/>
  <c r="AN142" i="23" a="1"/>
  <c r="AN142" i="23" s="1"/>
  <c r="AN142" i="39" l="1" a="1"/>
  <c r="AN142" i="39" s="1"/>
  <c r="AO142" i="39" a="1"/>
  <c r="AO142" i="39" s="1"/>
  <c r="AM142" i="39" a="1"/>
  <c r="AM142" i="39" s="1"/>
  <c r="AD143" i="39"/>
  <c r="AE143" i="39" s="1"/>
  <c r="AF143" i="39" s="1"/>
  <c r="AG143" i="39" s="1"/>
  <c r="AH143" i="39" s="1"/>
  <c r="AL143" i="39"/>
  <c r="AI141" i="38"/>
  <c r="AN141" i="38" a="1"/>
  <c r="AN141" i="38" s="1"/>
  <c r="AO141" i="38" a="1"/>
  <c r="AO141" i="38" s="1"/>
  <c r="AM141" i="38" a="1"/>
  <c r="AM141" i="38" s="1"/>
  <c r="AL142" i="37"/>
  <c r="AC143" i="37"/>
  <c r="AN141" i="37" a="1"/>
  <c r="AN141" i="37" s="1"/>
  <c r="AO141" i="37" a="1"/>
  <c r="AO141" i="37" s="1"/>
  <c r="AN146" i="36" a="1"/>
  <c r="AN146" i="36" s="1"/>
  <c r="AM146" i="36" a="1"/>
  <c r="AM146" i="36" s="1"/>
  <c r="AO146" i="36" a="1"/>
  <c r="AO146" i="36" s="1"/>
  <c r="N155" i="36"/>
  <c r="O155" i="36" s="1"/>
  <c r="P155" i="36" s="1"/>
  <c r="Q155" i="36" s="1"/>
  <c r="R155" i="36" s="1"/>
  <c r="M153" i="36"/>
  <c r="V155" i="36"/>
  <c r="M155" i="35"/>
  <c r="AL146" i="35"/>
  <c r="AG3" i="35"/>
  <c r="AM145" i="35" a="1"/>
  <c r="AM145" i="35" s="1"/>
  <c r="AO145" i="35" a="1"/>
  <c r="AO145" i="35" s="1"/>
  <c r="AL146" i="34"/>
  <c r="M155" i="34"/>
  <c r="AG3" i="34"/>
  <c r="AI139" i="33"/>
  <c r="AM138" i="32" a="1"/>
  <c r="AM138" i="32" s="1"/>
  <c r="AN138" i="32" a="1"/>
  <c r="AN138" i="32" s="1"/>
  <c r="AO138" i="32" a="1"/>
  <c r="AO138" i="32" s="1"/>
  <c r="AD139" i="32"/>
  <c r="AE139" i="32" s="1"/>
  <c r="AF139" i="32" s="1"/>
  <c r="AG139" i="32" s="1"/>
  <c r="AH139" i="32" s="1"/>
  <c r="AL139" i="32"/>
  <c r="AO140" i="31" a="1"/>
  <c r="AO140" i="31" s="1"/>
  <c r="AM140" i="31" a="1"/>
  <c r="AM140" i="31" s="1"/>
  <c r="AN140" i="31" a="1"/>
  <c r="AN140" i="31" s="1"/>
  <c r="AL141" i="31"/>
  <c r="AD141" i="31"/>
  <c r="AE141" i="31" s="1"/>
  <c r="AF141" i="31" s="1"/>
  <c r="AG141" i="31" s="1"/>
  <c r="AH141" i="31" s="1"/>
  <c r="AL143" i="30"/>
  <c r="AD143" i="30"/>
  <c r="AE143" i="30" s="1"/>
  <c r="AF143" i="30" s="1"/>
  <c r="AG143" i="30" s="1"/>
  <c r="AH143" i="30" s="1"/>
  <c r="AN142" i="30" a="1"/>
  <c r="AN142" i="30" s="1"/>
  <c r="AM142" i="30" a="1"/>
  <c r="AM142" i="30" s="1"/>
  <c r="AO142" i="30" a="1"/>
  <c r="AO142" i="30" s="1"/>
  <c r="AC141" i="29"/>
  <c r="AL140" i="29"/>
  <c r="AO139" i="29" a="1"/>
  <c r="AO139" i="29" s="1"/>
  <c r="AM139" i="29" a="1"/>
  <c r="AM139" i="29" s="1"/>
  <c r="AI145" i="28"/>
  <c r="AN145" i="28" a="1"/>
  <c r="AN145" i="28" s="1"/>
  <c r="AD141" i="27"/>
  <c r="AE141" i="27" s="1"/>
  <c r="AF141" i="27" s="1"/>
  <c r="AG141" i="27" s="1"/>
  <c r="AH141" i="27" s="1"/>
  <c r="AL141" i="27"/>
  <c r="AM140" i="27" a="1"/>
  <c r="AM140" i="27" s="1"/>
  <c r="AO140" i="27" a="1"/>
  <c r="AO140" i="27" s="1"/>
  <c r="AN140" i="27" a="1"/>
  <c r="AN140" i="27" s="1"/>
  <c r="AN140" i="26" a="1"/>
  <c r="AN140" i="26" s="1"/>
  <c r="AM140" i="26" a="1"/>
  <c r="AM140" i="26" s="1"/>
  <c r="AO140" i="26" a="1"/>
  <c r="AO140" i="26" s="1"/>
  <c r="AL141" i="26"/>
  <c r="AD141" i="26"/>
  <c r="AE141" i="26" s="1"/>
  <c r="AF141" i="26" s="1"/>
  <c r="AG141" i="26" s="1"/>
  <c r="AH141" i="26" s="1"/>
  <c r="AI145" i="25"/>
  <c r="AN145" i="25" a="1"/>
  <c r="AN145" i="25" s="1"/>
  <c r="V156" i="24"/>
  <c r="M157" i="24"/>
  <c r="AI143" i="23"/>
  <c r="AN143" i="23" a="1"/>
  <c r="AN143" i="23" s="1"/>
  <c r="AI143" i="39" l="1"/>
  <c r="AN143" i="39" a="1"/>
  <c r="AN143" i="39" s="1"/>
  <c r="AC143" i="38"/>
  <c r="AL142" i="38"/>
  <c r="AL143" i="37"/>
  <c r="AD143" i="37"/>
  <c r="AE143" i="37" s="1"/>
  <c r="AF143" i="37" s="1"/>
  <c r="AG143" i="37" s="1"/>
  <c r="AH143" i="37" s="1"/>
  <c r="AO142" i="37" a="1"/>
  <c r="AO142" i="37" s="1"/>
  <c r="AM142" i="37" a="1"/>
  <c r="AM142" i="37" s="1"/>
  <c r="AN142" i="37" a="1"/>
  <c r="AN142" i="37" s="1"/>
  <c r="F34" i="36"/>
  <c r="F33" i="36"/>
  <c r="F30" i="36"/>
  <c r="F31" i="36"/>
  <c r="F32" i="36"/>
  <c r="S155" i="36"/>
  <c r="H32" i="36"/>
  <c r="H33" i="36"/>
  <c r="H34" i="36"/>
  <c r="H31" i="36"/>
  <c r="H30" i="36"/>
  <c r="G33" i="36"/>
  <c r="G34" i="36"/>
  <c r="G30" i="36"/>
  <c r="G31" i="36"/>
  <c r="G32" i="36"/>
  <c r="AN146" i="35" a="1"/>
  <c r="AN146" i="35" s="1"/>
  <c r="AM146" i="35" a="1"/>
  <c r="AM146" i="35" s="1"/>
  <c r="AO146" i="35" a="1"/>
  <c r="AO146" i="35" s="1"/>
  <c r="M153" i="35"/>
  <c r="V155" i="35"/>
  <c r="N155" i="35"/>
  <c r="O155" i="35" s="1"/>
  <c r="P155" i="35" s="1"/>
  <c r="Q155" i="35" s="1"/>
  <c r="R155" i="35" s="1"/>
  <c r="N155" i="34"/>
  <c r="O155" i="34" s="1"/>
  <c r="P155" i="34" s="1"/>
  <c r="Q155" i="34" s="1"/>
  <c r="R155" i="34" s="1"/>
  <c r="M153" i="34"/>
  <c r="V155" i="34"/>
  <c r="AO146" i="34" a="1"/>
  <c r="AO146" i="34" s="1"/>
  <c r="AM146" i="34" a="1"/>
  <c r="AM146" i="34" s="1"/>
  <c r="AN146" i="34" a="1"/>
  <c r="AN146" i="34" s="1"/>
  <c r="AL140" i="33"/>
  <c r="AC141" i="33"/>
  <c r="AO139" i="33" a="1"/>
  <c r="AO139" i="33" s="1"/>
  <c r="AM139" i="33" a="1"/>
  <c r="AM139" i="33" s="1"/>
  <c r="AN139" i="33" a="1"/>
  <c r="AN139" i="33" s="1"/>
  <c r="AI139" i="32"/>
  <c r="AI141" i="31"/>
  <c r="AI143" i="30"/>
  <c r="AO143" i="30" s="1" a="1"/>
  <c r="AO143" i="30" s="1"/>
  <c r="AO140" i="29" a="1"/>
  <c r="AO140" i="29" s="1"/>
  <c r="AM140" i="29" a="1"/>
  <c r="AM140" i="29" s="1"/>
  <c r="AN140" i="29" a="1"/>
  <c r="AN140" i="29" s="1"/>
  <c r="AD141" i="29"/>
  <c r="AE141" i="29" s="1"/>
  <c r="AF141" i="29" s="1"/>
  <c r="AG141" i="29" s="1"/>
  <c r="AH141" i="29" s="1"/>
  <c r="AL141" i="29"/>
  <c r="M155" i="28"/>
  <c r="AL146" i="28"/>
  <c r="AG3" i="28"/>
  <c r="AO145" i="28" a="1"/>
  <c r="AO145" i="28" s="1"/>
  <c r="AM145" i="28" a="1"/>
  <c r="AM145" i="28" s="1"/>
  <c r="AM141" i="27" a="1"/>
  <c r="AM141" i="27" s="1"/>
  <c r="AI141" i="27"/>
  <c r="AN141" i="27" a="1"/>
  <c r="AN141" i="27" s="1"/>
  <c r="AI141" i="26"/>
  <c r="AN141" i="26" a="1"/>
  <c r="AN141" i="26" s="1"/>
  <c r="M155" i="25"/>
  <c r="AL146" i="25"/>
  <c r="AG3" i="25"/>
  <c r="AO145" i="25" a="1"/>
  <c r="AO145" i="25" s="1"/>
  <c r="AM145" i="25" a="1"/>
  <c r="AM145" i="25" s="1"/>
  <c r="N157" i="24"/>
  <c r="O157" i="24" s="1"/>
  <c r="P157" i="24" s="1"/>
  <c r="Q157" i="24" s="1"/>
  <c r="R157" i="24" s="1"/>
  <c r="V157" i="24"/>
  <c r="X156" i="24" a="1"/>
  <c r="X156" i="24" s="1"/>
  <c r="W156" i="24" a="1"/>
  <c r="W156" i="24" s="1"/>
  <c r="Y156" i="24" a="1"/>
  <c r="Y156" i="24" s="1"/>
  <c r="AC145" i="23"/>
  <c r="AL144" i="23"/>
  <c r="AO143" i="23" a="1"/>
  <c r="AO143" i="23" s="1"/>
  <c r="AM143" i="23" a="1"/>
  <c r="AM143" i="23" s="1"/>
  <c r="AL144" i="39" l="1"/>
  <c r="AC145" i="39"/>
  <c r="AM143" i="39" a="1"/>
  <c r="AM143" i="39" s="1"/>
  <c r="AO143" i="39" a="1"/>
  <c r="AO143" i="39" s="1"/>
  <c r="AO142" i="38" a="1"/>
  <c r="AO142" i="38" s="1"/>
  <c r="AN142" i="38" a="1"/>
  <c r="AN142" i="38" s="1"/>
  <c r="AM142" i="38" a="1"/>
  <c r="AM142" i="38" s="1"/>
  <c r="AD143" i="38"/>
  <c r="AE143" i="38" s="1"/>
  <c r="AF143" i="38" s="1"/>
  <c r="AG143" i="38" s="1"/>
  <c r="AH143" i="38" s="1"/>
  <c r="AL143" i="38"/>
  <c r="AI143" i="37"/>
  <c r="AO143" i="37" a="1"/>
  <c r="AO143" i="37" s="1"/>
  <c r="M157" i="36"/>
  <c r="V156" i="36"/>
  <c r="W155" i="36" a="1"/>
  <c r="W155" i="36" s="1"/>
  <c r="Y155" i="36" a="1"/>
  <c r="Y155" i="36" s="1"/>
  <c r="X155" i="36" a="1"/>
  <c r="X155" i="36" s="1"/>
  <c r="S155" i="35"/>
  <c r="X155" i="35" a="1"/>
  <c r="X155" i="35" s="1"/>
  <c r="F33" i="35"/>
  <c r="F34" i="35"/>
  <c r="F32" i="35"/>
  <c r="F30" i="35"/>
  <c r="F31" i="35"/>
  <c r="H31" i="35"/>
  <c r="H33" i="35"/>
  <c r="H34" i="35"/>
  <c r="H32" i="35"/>
  <c r="H30" i="35"/>
  <c r="G34" i="35"/>
  <c r="G33" i="35"/>
  <c r="G31" i="35"/>
  <c r="G30" i="35"/>
  <c r="G32" i="35"/>
  <c r="G31" i="34"/>
  <c r="G33" i="34"/>
  <c r="G30" i="34"/>
  <c r="G34" i="34"/>
  <c r="G32" i="34"/>
  <c r="F34" i="34"/>
  <c r="F33" i="34"/>
  <c r="F31" i="34"/>
  <c r="F30" i="34"/>
  <c r="F32" i="34"/>
  <c r="H31" i="34"/>
  <c r="H34" i="34"/>
  <c r="H33" i="34"/>
  <c r="H30" i="34"/>
  <c r="H32" i="34"/>
  <c r="S155" i="34"/>
  <c r="W155" i="34" s="1" a="1"/>
  <c r="W155" i="34" s="1"/>
  <c r="X155" i="34" a="1"/>
  <c r="X155" i="34" s="1"/>
  <c r="AD141" i="33"/>
  <c r="AE141" i="33" s="1"/>
  <c r="AF141" i="33" s="1"/>
  <c r="AG141" i="33" s="1"/>
  <c r="AH141" i="33" s="1"/>
  <c r="AL141" i="33"/>
  <c r="AM140" i="33" a="1"/>
  <c r="AM140" i="33" s="1"/>
  <c r="AO140" i="33" a="1"/>
  <c r="AO140" i="33" s="1"/>
  <c r="AN140" i="33" a="1"/>
  <c r="AN140" i="33" s="1"/>
  <c r="AL140" i="32"/>
  <c r="AC141" i="32"/>
  <c r="AM139" i="32" a="1"/>
  <c r="AM139" i="32" s="1"/>
  <c r="AO139" i="32" a="1"/>
  <c r="AO139" i="32" s="1"/>
  <c r="AN139" i="32" a="1"/>
  <c r="AN139" i="32" s="1"/>
  <c r="AC143" i="31"/>
  <c r="AL142" i="31"/>
  <c r="AN141" i="31" a="1"/>
  <c r="AN141" i="31" s="1"/>
  <c r="AO141" i="31" a="1"/>
  <c r="AO141" i="31" s="1"/>
  <c r="AM141" i="31" a="1"/>
  <c r="AM141" i="31" s="1"/>
  <c r="AC145" i="30"/>
  <c r="AL144" i="30"/>
  <c r="AM143" i="30" a="1"/>
  <c r="AM143" i="30" s="1"/>
  <c r="AN143" i="30" a="1"/>
  <c r="AN143" i="30" s="1"/>
  <c r="AI141" i="29"/>
  <c r="AN141" i="29" a="1"/>
  <c r="AN141" i="29" s="1"/>
  <c r="AO146" i="28" a="1"/>
  <c r="AO146" i="28" s="1"/>
  <c r="AM146" i="28" a="1"/>
  <c r="AM146" i="28" s="1"/>
  <c r="AN146" i="28" a="1"/>
  <c r="AN146" i="28" s="1"/>
  <c r="N155" i="28"/>
  <c r="O155" i="28" s="1"/>
  <c r="P155" i="28" s="1"/>
  <c r="Q155" i="28" s="1"/>
  <c r="R155" i="28" s="1"/>
  <c r="V155" i="28"/>
  <c r="M153" i="28"/>
  <c r="AL142" i="27"/>
  <c r="AC143" i="27"/>
  <c r="AO141" i="27" a="1"/>
  <c r="AO141" i="27" s="1"/>
  <c r="AL142" i="26"/>
  <c r="AC143" i="26"/>
  <c r="AM141" i="26" a="1"/>
  <c r="AM141" i="26" s="1"/>
  <c r="AO141" i="26" a="1"/>
  <c r="AO141" i="26" s="1"/>
  <c r="AM146" i="25" a="1"/>
  <c r="AM146" i="25" s="1"/>
  <c r="AO146" i="25" a="1"/>
  <c r="AO146" i="25" s="1"/>
  <c r="AN146" i="25" a="1"/>
  <c r="AN146" i="25" s="1"/>
  <c r="M153" i="25"/>
  <c r="V155" i="25"/>
  <c r="N155" i="25"/>
  <c r="O155" i="25" s="1"/>
  <c r="P155" i="25" s="1"/>
  <c r="Q155" i="25" s="1"/>
  <c r="R155" i="25" s="1"/>
  <c r="S157" i="24"/>
  <c r="AM144" i="23" a="1"/>
  <c r="AM144" i="23" s="1"/>
  <c r="AO144" i="23" a="1"/>
  <c r="AO144" i="23" s="1"/>
  <c r="AN144" i="23" a="1"/>
  <c r="AN144" i="23" s="1"/>
  <c r="AL145" i="23"/>
  <c r="AD145" i="23"/>
  <c r="AE145" i="23" s="1"/>
  <c r="AF145" i="23" s="1"/>
  <c r="AG145" i="23" s="1"/>
  <c r="AH145" i="23" s="1"/>
  <c r="AD145" i="39" l="1"/>
  <c r="AE145" i="39" s="1"/>
  <c r="AF145" i="39" s="1"/>
  <c r="AG145" i="39" s="1"/>
  <c r="AH145" i="39" s="1"/>
  <c r="AL145" i="39"/>
  <c r="AO144" i="39" a="1"/>
  <c r="AO144" i="39" s="1"/>
  <c r="AN144" i="39" a="1"/>
  <c r="AN144" i="39" s="1"/>
  <c r="AM144" i="39" a="1"/>
  <c r="AM144" i="39" s="1"/>
  <c r="AI143" i="38"/>
  <c r="AN143" i="38" a="1"/>
  <c r="AN143" i="38" s="1"/>
  <c r="AM143" i="38" a="1"/>
  <c r="AM143" i="38" s="1"/>
  <c r="AC145" i="37"/>
  <c r="AL144" i="37"/>
  <c r="AN143" i="37" a="1"/>
  <c r="AN143" i="37" s="1"/>
  <c r="AM143" i="37" a="1"/>
  <c r="AM143" i="37" s="1"/>
  <c r="X156" i="36" a="1"/>
  <c r="X156" i="36" s="1"/>
  <c r="W156" i="36" a="1"/>
  <c r="W156" i="36" s="1"/>
  <c r="Y156" i="36" a="1"/>
  <c r="Y156" i="36" s="1"/>
  <c r="N157" i="36"/>
  <c r="O157" i="36" s="1"/>
  <c r="P157" i="36" s="1"/>
  <c r="Q157" i="36" s="1"/>
  <c r="R157" i="36" s="1"/>
  <c r="V157" i="36"/>
  <c r="M157" i="35"/>
  <c r="V156" i="35"/>
  <c r="W155" i="35" a="1"/>
  <c r="W155" i="35" s="1"/>
  <c r="Y155" i="35" a="1"/>
  <c r="Y155" i="35" s="1"/>
  <c r="V156" i="34"/>
  <c r="M157" i="34"/>
  <c r="Y155" i="34" a="1"/>
  <c r="Y155" i="34" s="1"/>
  <c r="AI141" i="33"/>
  <c r="AD141" i="32"/>
  <c r="AE141" i="32" s="1"/>
  <c r="AF141" i="32" s="1"/>
  <c r="AG141" i="32" s="1"/>
  <c r="AH141" i="32" s="1"/>
  <c r="AL141" i="32"/>
  <c r="AO140" i="32" a="1"/>
  <c r="AO140" i="32" s="1"/>
  <c r="AM140" i="32" a="1"/>
  <c r="AM140" i="32" s="1"/>
  <c r="AN140" i="32" a="1"/>
  <c r="AN140" i="32" s="1"/>
  <c r="AN142" i="31" a="1"/>
  <c r="AN142" i="31" s="1"/>
  <c r="AO142" i="31" a="1"/>
  <c r="AO142" i="31" s="1"/>
  <c r="AM142" i="31" a="1"/>
  <c r="AM142" i="31" s="1"/>
  <c r="AD143" i="31"/>
  <c r="AE143" i="31" s="1"/>
  <c r="AF143" i="31" s="1"/>
  <c r="AG143" i="31" s="1"/>
  <c r="AH143" i="31" s="1"/>
  <c r="AL143" i="31"/>
  <c r="AO144" i="30" a="1"/>
  <c r="AO144" i="30" s="1"/>
  <c r="AN144" i="30" a="1"/>
  <c r="AN144" i="30" s="1"/>
  <c r="AM144" i="30" a="1"/>
  <c r="AM144" i="30" s="1"/>
  <c r="AD145" i="30"/>
  <c r="AE145" i="30" s="1"/>
  <c r="AF145" i="30" s="1"/>
  <c r="AG145" i="30" s="1"/>
  <c r="AH145" i="30" s="1"/>
  <c r="AL145" i="30"/>
  <c r="AL142" i="29"/>
  <c r="AC143" i="29"/>
  <c r="AO141" i="29" a="1"/>
  <c r="AO141" i="29" s="1"/>
  <c r="AM141" i="29" a="1"/>
  <c r="AM141" i="29" s="1"/>
  <c r="S155" i="28"/>
  <c r="X155" i="28" s="1" a="1"/>
  <c r="X155" i="28" s="1"/>
  <c r="G34" i="28"/>
  <c r="G31" i="28"/>
  <c r="G33" i="28"/>
  <c r="G32" i="28"/>
  <c r="G30" i="28"/>
  <c r="F33" i="28"/>
  <c r="F34" i="28"/>
  <c r="F30" i="28"/>
  <c r="F32" i="28"/>
  <c r="F31" i="28"/>
  <c r="H34" i="28"/>
  <c r="H31" i="28"/>
  <c r="H33" i="28"/>
  <c r="H32" i="28"/>
  <c r="H30" i="28"/>
  <c r="AL143" i="27"/>
  <c r="AD143" i="27"/>
  <c r="AE143" i="27" s="1"/>
  <c r="AF143" i="27" s="1"/>
  <c r="AG143" i="27" s="1"/>
  <c r="AH143" i="27" s="1"/>
  <c r="AN142" i="27" a="1"/>
  <c r="AN142" i="27" s="1"/>
  <c r="AM142" i="27" a="1"/>
  <c r="AM142" i="27" s="1"/>
  <c r="AO142" i="27" a="1"/>
  <c r="AO142" i="27" s="1"/>
  <c r="AD143" i="26"/>
  <c r="AE143" i="26" s="1"/>
  <c r="AF143" i="26" s="1"/>
  <c r="AG143" i="26" s="1"/>
  <c r="AH143" i="26" s="1"/>
  <c r="AL143" i="26"/>
  <c r="AM142" i="26" a="1"/>
  <c r="AM142" i="26" s="1"/>
  <c r="AO142" i="26" a="1"/>
  <c r="AO142" i="26" s="1"/>
  <c r="AN142" i="26" a="1"/>
  <c r="AN142" i="26" s="1"/>
  <c r="S155" i="25"/>
  <c r="G33" i="25"/>
  <c r="G34" i="25"/>
  <c r="G31" i="25"/>
  <c r="G30" i="25"/>
  <c r="G32" i="25"/>
  <c r="H33" i="25"/>
  <c r="H34" i="25"/>
  <c r="H31" i="25"/>
  <c r="H30" i="25"/>
  <c r="H32" i="25"/>
  <c r="F34" i="25"/>
  <c r="F33" i="25"/>
  <c r="F31" i="25"/>
  <c r="F32" i="25"/>
  <c r="F30" i="25"/>
  <c r="V158" i="24"/>
  <c r="M159" i="24"/>
  <c r="W157" i="24" a="1"/>
  <c r="W157" i="24" s="1"/>
  <c r="Y157" i="24" a="1"/>
  <c r="Y157" i="24" s="1"/>
  <c r="X157" i="24" a="1"/>
  <c r="X157" i="24" s="1"/>
  <c r="AI145" i="23"/>
  <c r="AO145" i="23" s="1" a="1"/>
  <c r="AO145" i="23" s="1"/>
  <c r="AI145" i="39" l="1"/>
  <c r="AN145" i="39" a="1"/>
  <c r="AN145" i="39" s="1"/>
  <c r="AC145" i="38"/>
  <c r="AL144" i="38"/>
  <c r="AO143" i="38" a="1"/>
  <c r="AO143" i="38" s="1"/>
  <c r="AN144" i="37" a="1"/>
  <c r="AN144" i="37" s="1"/>
  <c r="AM144" i="37" a="1"/>
  <c r="AM144" i="37" s="1"/>
  <c r="AO144" i="37" a="1"/>
  <c r="AO144" i="37" s="1"/>
  <c r="AD145" i="37"/>
  <c r="AE145" i="37" s="1"/>
  <c r="AF145" i="37" s="1"/>
  <c r="AG145" i="37" s="1"/>
  <c r="AH145" i="37" s="1"/>
  <c r="AL145" i="37"/>
  <c r="S157" i="36"/>
  <c r="X157" i="36" a="1"/>
  <c r="X157" i="36" s="1"/>
  <c r="Y156" i="35" a="1"/>
  <c r="Y156" i="35" s="1"/>
  <c r="W156" i="35" a="1"/>
  <c r="W156" i="35" s="1"/>
  <c r="X156" i="35" a="1"/>
  <c r="X156" i="35" s="1"/>
  <c r="V157" i="35"/>
  <c r="N157" i="35"/>
  <c r="O157" i="35" s="1"/>
  <c r="P157" i="35" s="1"/>
  <c r="Q157" i="35" s="1"/>
  <c r="R157" i="35" s="1"/>
  <c r="W156" i="34" a="1"/>
  <c r="W156" i="34" s="1"/>
  <c r="Y156" i="34" a="1"/>
  <c r="Y156" i="34" s="1"/>
  <c r="X156" i="34" a="1"/>
  <c r="X156" i="34" s="1"/>
  <c r="N157" i="34"/>
  <c r="O157" i="34" s="1"/>
  <c r="P157" i="34" s="1"/>
  <c r="Q157" i="34" s="1"/>
  <c r="R157" i="34" s="1"/>
  <c r="V157" i="34"/>
  <c r="AC143" i="33"/>
  <c r="AL142" i="33"/>
  <c r="AM141" i="33" a="1"/>
  <c r="AM141" i="33" s="1"/>
  <c r="AN141" i="33" a="1"/>
  <c r="AN141" i="33" s="1"/>
  <c r="AO141" i="33" a="1"/>
  <c r="AO141" i="33" s="1"/>
  <c r="AI141" i="32"/>
  <c r="AI143" i="31"/>
  <c r="AI145" i="30"/>
  <c r="AD143" i="29"/>
  <c r="AE143" i="29" s="1"/>
  <c r="AF143" i="29" s="1"/>
  <c r="AG143" i="29" s="1"/>
  <c r="AH143" i="29" s="1"/>
  <c r="AL143" i="29"/>
  <c r="AO142" i="29" a="1"/>
  <c r="AO142" i="29" s="1"/>
  <c r="AN142" i="29" a="1"/>
  <c r="AN142" i="29" s="1"/>
  <c r="AM142" i="29" a="1"/>
  <c r="AM142" i="29" s="1"/>
  <c r="M157" i="28"/>
  <c r="V156" i="28"/>
  <c r="W155" i="28" a="1"/>
  <c r="W155" i="28" s="1"/>
  <c r="Y155" i="28" a="1"/>
  <c r="Y155" i="28" s="1"/>
  <c r="AN143" i="27" a="1"/>
  <c r="AN143" i="27" s="1"/>
  <c r="AI143" i="27"/>
  <c r="AM143" i="27" a="1"/>
  <c r="AM143" i="27" s="1"/>
  <c r="AN143" i="26" a="1"/>
  <c r="AN143" i="26" s="1"/>
  <c r="AI143" i="26"/>
  <c r="AO143" i="26" a="1"/>
  <c r="AO143" i="26" s="1"/>
  <c r="M157" i="25"/>
  <c r="V156" i="25"/>
  <c r="Y155" i="25" a="1"/>
  <c r="Y155" i="25" s="1"/>
  <c r="X155" i="25" a="1"/>
  <c r="X155" i="25" s="1"/>
  <c r="W155" i="25" a="1"/>
  <c r="W155" i="25" s="1"/>
  <c r="V159" i="24"/>
  <c r="N159" i="24"/>
  <c r="O159" i="24" s="1"/>
  <c r="P159" i="24" s="1"/>
  <c r="Q159" i="24" s="1"/>
  <c r="R159" i="24" s="1"/>
  <c r="Y158" i="24" a="1"/>
  <c r="Y158" i="24" s="1"/>
  <c r="X158" i="24" a="1"/>
  <c r="X158" i="24" s="1"/>
  <c r="W158" i="24" a="1"/>
  <c r="W158" i="24" s="1"/>
  <c r="AN145" i="23" a="1"/>
  <c r="AN145" i="23" s="1"/>
  <c r="M155" i="23"/>
  <c r="AL146" i="23"/>
  <c r="AG3" i="23"/>
  <c r="AM145" i="23" a="1"/>
  <c r="AM145" i="23" s="1"/>
  <c r="M155" i="39" l="1"/>
  <c r="AL146" i="39"/>
  <c r="AG3" i="39"/>
  <c r="AM145" i="39" a="1"/>
  <c r="AM145" i="39" s="1"/>
  <c r="AO145" i="39" a="1"/>
  <c r="AO145" i="39" s="1"/>
  <c r="AO144" i="38" a="1"/>
  <c r="AO144" i="38" s="1"/>
  <c r="AN144" i="38" a="1"/>
  <c r="AN144" i="38" s="1"/>
  <c r="AM144" i="38" a="1"/>
  <c r="AM144" i="38" s="1"/>
  <c r="AD145" i="38"/>
  <c r="AE145" i="38" s="1"/>
  <c r="AF145" i="38" s="1"/>
  <c r="AG145" i="38" s="1"/>
  <c r="AH145" i="38" s="1"/>
  <c r="AL145" i="38"/>
  <c r="AI145" i="37"/>
  <c r="M159" i="36"/>
  <c r="V158" i="36"/>
  <c r="Y157" i="36" a="1"/>
  <c r="Y157" i="36" s="1"/>
  <c r="W157" i="36" a="1"/>
  <c r="W157" i="36" s="1"/>
  <c r="S157" i="35"/>
  <c r="W157" i="35" s="1" a="1"/>
  <c r="W157" i="35" s="1"/>
  <c r="X157" i="35" a="1"/>
  <c r="X157" i="35" s="1"/>
  <c r="S157" i="34"/>
  <c r="AO142" i="33" a="1"/>
  <c r="AO142" i="33" s="1"/>
  <c r="AM142" i="33" a="1"/>
  <c r="AM142" i="33" s="1"/>
  <c r="AN142" i="33" a="1"/>
  <c r="AN142" i="33" s="1"/>
  <c r="AD143" i="33"/>
  <c r="AE143" i="33" s="1"/>
  <c r="AF143" i="33" s="1"/>
  <c r="AG143" i="33" s="1"/>
  <c r="AH143" i="33" s="1"/>
  <c r="AL143" i="33"/>
  <c r="AL142" i="32"/>
  <c r="AC143" i="32"/>
  <c r="AN141" i="32" a="1"/>
  <c r="AN141" i="32" s="1"/>
  <c r="AM141" i="32" a="1"/>
  <c r="AM141" i="32" s="1"/>
  <c r="AO141" i="32" a="1"/>
  <c r="AO141" i="32" s="1"/>
  <c r="AC145" i="31"/>
  <c r="AL144" i="31"/>
  <c r="AO143" i="31" a="1"/>
  <c r="AO143" i="31" s="1"/>
  <c r="AN143" i="31" a="1"/>
  <c r="AN143" i="31" s="1"/>
  <c r="AM143" i="31" a="1"/>
  <c r="AM143" i="31" s="1"/>
  <c r="M155" i="30"/>
  <c r="AL146" i="30"/>
  <c r="AG3" i="30"/>
  <c r="AO145" i="30" a="1"/>
  <c r="AO145" i="30" s="1"/>
  <c r="AM145" i="30" a="1"/>
  <c r="AM145" i="30" s="1"/>
  <c r="AN145" i="30" a="1"/>
  <c r="AN145" i="30" s="1"/>
  <c r="AN143" i="29" a="1"/>
  <c r="AN143" i="29" s="1"/>
  <c r="AI143" i="29"/>
  <c r="Y156" i="28" a="1"/>
  <c r="Y156" i="28" s="1"/>
  <c r="W156" i="28" a="1"/>
  <c r="W156" i="28" s="1"/>
  <c r="X156" i="28" a="1"/>
  <c r="X156" i="28" s="1"/>
  <c r="N157" i="28"/>
  <c r="O157" i="28" s="1"/>
  <c r="P157" i="28" s="1"/>
  <c r="Q157" i="28" s="1"/>
  <c r="R157" i="28" s="1"/>
  <c r="V157" i="28"/>
  <c r="AL144" i="27"/>
  <c r="AC145" i="27"/>
  <c r="AO143" i="27" a="1"/>
  <c r="AO143" i="27" s="1"/>
  <c r="AL144" i="26"/>
  <c r="AC145" i="26"/>
  <c r="AM143" i="26" a="1"/>
  <c r="AM143" i="26" s="1"/>
  <c r="Y156" i="25" a="1"/>
  <c r="Y156" i="25" s="1"/>
  <c r="X156" i="25" a="1"/>
  <c r="X156" i="25" s="1"/>
  <c r="W156" i="25" a="1"/>
  <c r="W156" i="25" s="1"/>
  <c r="V157" i="25"/>
  <c r="N157" i="25"/>
  <c r="O157" i="25" s="1"/>
  <c r="P157" i="25" s="1"/>
  <c r="Q157" i="25" s="1"/>
  <c r="R157" i="25" s="1"/>
  <c r="S159" i="24"/>
  <c r="Y159" i="24" s="1" a="1"/>
  <c r="Y159" i="24" s="1"/>
  <c r="AN146" i="23" a="1"/>
  <c r="AN146" i="23" s="1"/>
  <c r="AO146" i="23" a="1"/>
  <c r="AO146" i="23" s="1"/>
  <c r="AM146" i="23" a="1"/>
  <c r="AM146" i="23" s="1"/>
  <c r="N155" i="23"/>
  <c r="O155" i="23" s="1"/>
  <c r="P155" i="23" s="1"/>
  <c r="Q155" i="23" s="1"/>
  <c r="R155" i="23" s="1"/>
  <c r="M153" i="23"/>
  <c r="V155" i="23"/>
  <c r="AM146" i="39" l="1" a="1"/>
  <c r="AM146" i="39" s="1"/>
  <c r="AN146" i="39" a="1"/>
  <c r="AN146" i="39" s="1"/>
  <c r="AO146" i="39" a="1"/>
  <c r="AO146" i="39" s="1"/>
  <c r="N155" i="39"/>
  <c r="O155" i="39" s="1"/>
  <c r="P155" i="39" s="1"/>
  <c r="Q155" i="39" s="1"/>
  <c r="R155" i="39" s="1"/>
  <c r="M153" i="39"/>
  <c r="V155" i="39"/>
  <c r="AI145" i="38"/>
  <c r="AL146" i="37"/>
  <c r="M155" i="37"/>
  <c r="AG3" i="37"/>
  <c r="AN145" i="37" a="1"/>
  <c r="AN145" i="37" s="1"/>
  <c r="AM145" i="37" a="1"/>
  <c r="AM145" i="37" s="1"/>
  <c r="AO145" i="37" a="1"/>
  <c r="AO145" i="37" s="1"/>
  <c r="Y158" i="36" a="1"/>
  <c r="Y158" i="36" s="1"/>
  <c r="W158" i="36" a="1"/>
  <c r="W158" i="36" s="1"/>
  <c r="X158" i="36" a="1"/>
  <c r="X158" i="36" s="1"/>
  <c r="N159" i="36"/>
  <c r="O159" i="36" s="1"/>
  <c r="P159" i="36" s="1"/>
  <c r="Q159" i="36" s="1"/>
  <c r="R159" i="36" s="1"/>
  <c r="V159" i="36"/>
  <c r="M159" i="35"/>
  <c r="V158" i="35"/>
  <c r="Y157" i="35" a="1"/>
  <c r="Y157" i="35" s="1"/>
  <c r="V158" i="34"/>
  <c r="M159" i="34"/>
  <c r="W157" i="34" a="1"/>
  <c r="W157" i="34" s="1"/>
  <c r="X157" i="34" a="1"/>
  <c r="X157" i="34" s="1"/>
  <c r="Y157" i="34" a="1"/>
  <c r="Y157" i="34" s="1"/>
  <c r="AM143" i="33" a="1"/>
  <c r="AM143" i="33" s="1"/>
  <c r="AI143" i="33"/>
  <c r="AL143" i="32"/>
  <c r="AD143" i="32"/>
  <c r="AE143" i="32" s="1"/>
  <c r="AF143" i="32" s="1"/>
  <c r="AG143" i="32" s="1"/>
  <c r="AH143" i="32" s="1"/>
  <c r="AN142" i="32" a="1"/>
  <c r="AN142" i="32" s="1"/>
  <c r="AO142" i="32" a="1"/>
  <c r="AO142" i="32" s="1"/>
  <c r="AM142" i="32" a="1"/>
  <c r="AM142" i="32" s="1"/>
  <c r="AN144" i="31" a="1"/>
  <c r="AN144" i="31" s="1"/>
  <c r="AM144" i="31" a="1"/>
  <c r="AM144" i="31" s="1"/>
  <c r="AO144" i="31" a="1"/>
  <c r="AO144" i="31" s="1"/>
  <c r="AD145" i="31"/>
  <c r="AE145" i="31" s="1"/>
  <c r="AF145" i="31" s="1"/>
  <c r="AG145" i="31" s="1"/>
  <c r="AH145" i="31" s="1"/>
  <c r="AL145" i="31"/>
  <c r="AN146" i="30" a="1"/>
  <c r="AN146" i="30" s="1"/>
  <c r="AM146" i="30" a="1"/>
  <c r="AM146" i="30" s="1"/>
  <c r="AO146" i="30" a="1"/>
  <c r="AO146" i="30" s="1"/>
  <c r="N155" i="30"/>
  <c r="O155" i="30" s="1"/>
  <c r="P155" i="30" s="1"/>
  <c r="Q155" i="30" s="1"/>
  <c r="R155" i="30" s="1"/>
  <c r="M153" i="30"/>
  <c r="V155" i="30"/>
  <c r="AL144" i="29"/>
  <c r="AC145" i="29"/>
  <c r="AO143" i="29" a="1"/>
  <c r="AO143" i="29" s="1"/>
  <c r="AM143" i="29" a="1"/>
  <c r="AM143" i="29" s="1"/>
  <c r="S157" i="28"/>
  <c r="AL145" i="27"/>
  <c r="AD145" i="27"/>
  <c r="AE145" i="27" s="1"/>
  <c r="AF145" i="27" s="1"/>
  <c r="AG145" i="27" s="1"/>
  <c r="AH145" i="27" s="1"/>
  <c r="AN144" i="27" a="1"/>
  <c r="AN144" i="27" s="1"/>
  <c r="AM144" i="27" a="1"/>
  <c r="AM144" i="27" s="1"/>
  <c r="AO144" i="27" a="1"/>
  <c r="AO144" i="27" s="1"/>
  <c r="AL145" i="26"/>
  <c r="AD145" i="26"/>
  <c r="AE145" i="26" s="1"/>
  <c r="AF145" i="26" s="1"/>
  <c r="AG145" i="26" s="1"/>
  <c r="AH145" i="26" s="1"/>
  <c r="AM144" i="26" a="1"/>
  <c r="AM144" i="26" s="1"/>
  <c r="AN144" i="26" a="1"/>
  <c r="AN144" i="26" s="1"/>
  <c r="AO144" i="26" a="1"/>
  <c r="AO144" i="26" s="1"/>
  <c r="S157" i="25"/>
  <c r="X157" i="25" s="1" a="1"/>
  <c r="X157" i="25" s="1"/>
  <c r="X159" i="24" a="1"/>
  <c r="X159" i="24" s="1"/>
  <c r="W159" i="24" a="1"/>
  <c r="W159" i="24" s="1"/>
  <c r="V160" i="24"/>
  <c r="M161" i="24"/>
  <c r="S155" i="23"/>
  <c r="X155" i="23" a="1"/>
  <c r="X155" i="23" s="1"/>
  <c r="F33" i="23"/>
  <c r="F34" i="23"/>
  <c r="F30" i="23"/>
  <c r="F31" i="23"/>
  <c r="F32" i="23"/>
  <c r="H31" i="23"/>
  <c r="H33" i="23"/>
  <c r="H34" i="23"/>
  <c r="H32" i="23"/>
  <c r="H30" i="23"/>
  <c r="G31" i="23"/>
  <c r="G33" i="23"/>
  <c r="G34" i="23"/>
  <c r="G30" i="23"/>
  <c r="G32" i="23"/>
  <c r="S155" i="39" l="1"/>
  <c r="Y155" i="39" a="1"/>
  <c r="Y155" i="39" s="1"/>
  <c r="H33" i="39"/>
  <c r="H31" i="39"/>
  <c r="H34" i="39"/>
  <c r="H30" i="39"/>
  <c r="H32" i="39"/>
  <c r="G31" i="39"/>
  <c r="G33" i="39"/>
  <c r="G34" i="39"/>
  <c r="G30" i="39"/>
  <c r="G32" i="39"/>
  <c r="F33" i="39"/>
  <c r="F30" i="39"/>
  <c r="F34" i="39"/>
  <c r="F31" i="39"/>
  <c r="F32" i="39"/>
  <c r="M155" i="38"/>
  <c r="AL146" i="38"/>
  <c r="AG3" i="38"/>
  <c r="AM145" i="38" a="1"/>
  <c r="AM145" i="38" s="1"/>
  <c r="AN145" i="38" a="1"/>
  <c r="AN145" i="38" s="1"/>
  <c r="AO145" i="38" a="1"/>
  <c r="AO145" i="38" s="1"/>
  <c r="V155" i="37"/>
  <c r="M153" i="37"/>
  <c r="N155" i="37"/>
  <c r="O155" i="37" s="1"/>
  <c r="P155" i="37" s="1"/>
  <c r="Q155" i="37" s="1"/>
  <c r="R155" i="37" s="1"/>
  <c r="AN146" i="37" a="1"/>
  <c r="AN146" i="37" s="1"/>
  <c r="AM146" i="37" a="1"/>
  <c r="AM146" i="37" s="1"/>
  <c r="AO146" i="37" a="1"/>
  <c r="AO146" i="37" s="1"/>
  <c r="S159" i="36"/>
  <c r="N159" i="35"/>
  <c r="O159" i="35" s="1"/>
  <c r="P159" i="35" s="1"/>
  <c r="Q159" i="35" s="1"/>
  <c r="R159" i="35" s="1"/>
  <c r="V159" i="35"/>
  <c r="Y158" i="35" a="1"/>
  <c r="Y158" i="35" s="1"/>
  <c r="W158" i="35" a="1"/>
  <c r="W158" i="35" s="1"/>
  <c r="X158" i="35" a="1"/>
  <c r="X158" i="35" s="1"/>
  <c r="V159" i="34"/>
  <c r="N159" i="34"/>
  <c r="O159" i="34" s="1"/>
  <c r="P159" i="34" s="1"/>
  <c r="Q159" i="34" s="1"/>
  <c r="R159" i="34" s="1"/>
  <c r="Y158" i="34" a="1"/>
  <c r="Y158" i="34" s="1"/>
  <c r="X158" i="34" a="1"/>
  <c r="X158" i="34" s="1"/>
  <c r="W158" i="34" a="1"/>
  <c r="W158" i="34" s="1"/>
  <c r="AL144" i="33"/>
  <c r="AC145" i="33"/>
  <c r="AO143" i="33" a="1"/>
  <c r="AO143" i="33" s="1"/>
  <c r="AN143" i="33" a="1"/>
  <c r="AN143" i="33" s="1"/>
  <c r="AN143" i="32" a="1"/>
  <c r="AN143" i="32" s="1"/>
  <c r="AI143" i="32"/>
  <c r="AO143" i="32" a="1"/>
  <c r="AO143" i="32" s="1"/>
  <c r="AI145" i="31"/>
  <c r="AO145" i="31" a="1"/>
  <c r="AO145" i="31" s="1"/>
  <c r="S155" i="30"/>
  <c r="X155" i="30" a="1"/>
  <c r="X155" i="30" s="1"/>
  <c r="Y155" i="30" a="1"/>
  <c r="Y155" i="30" s="1"/>
  <c r="H31" i="30"/>
  <c r="H33" i="30"/>
  <c r="H34" i="30"/>
  <c r="H30" i="30"/>
  <c r="H32" i="30"/>
  <c r="F34" i="30"/>
  <c r="F31" i="30"/>
  <c r="F33" i="30"/>
  <c r="F32" i="30"/>
  <c r="F30" i="30"/>
  <c r="G31" i="30"/>
  <c r="G34" i="30"/>
  <c r="G33" i="30"/>
  <c r="G30" i="30"/>
  <c r="G32" i="30"/>
  <c r="AL145" i="29"/>
  <c r="AD145" i="29"/>
  <c r="AE145" i="29" s="1"/>
  <c r="AF145" i="29" s="1"/>
  <c r="AG145" i="29" s="1"/>
  <c r="AH145" i="29" s="1"/>
  <c r="AN144" i="29" a="1"/>
  <c r="AN144" i="29" s="1"/>
  <c r="AM144" i="29" a="1"/>
  <c r="AM144" i="29" s="1"/>
  <c r="AO144" i="29" a="1"/>
  <c r="AO144" i="29" s="1"/>
  <c r="V158" i="28"/>
  <c r="M159" i="28"/>
  <c r="Y157" i="28" a="1"/>
  <c r="Y157" i="28" s="1"/>
  <c r="W157" i="28" a="1"/>
  <c r="W157" i="28" s="1"/>
  <c r="X157" i="28" a="1"/>
  <c r="X157" i="28" s="1"/>
  <c r="AI145" i="27"/>
  <c r="AN145" i="27" s="1" a="1"/>
  <c r="AN145" i="27" s="1"/>
  <c r="AO145" i="27" a="1"/>
  <c r="AO145" i="27" s="1"/>
  <c r="AM145" i="26" a="1"/>
  <c r="AM145" i="26" s="1"/>
  <c r="AN145" i="26" a="1"/>
  <c r="AN145" i="26" s="1"/>
  <c r="AI145" i="26"/>
  <c r="AO145" i="26" a="1"/>
  <c r="AO145" i="26" s="1"/>
  <c r="M159" i="25"/>
  <c r="V158" i="25"/>
  <c r="Y157" i="25" a="1"/>
  <c r="Y157" i="25" s="1"/>
  <c r="W157" i="25" a="1"/>
  <c r="W157" i="25" s="1"/>
  <c r="N161" i="24"/>
  <c r="O161" i="24" s="1"/>
  <c r="P161" i="24" s="1"/>
  <c r="Q161" i="24" s="1"/>
  <c r="R161" i="24" s="1"/>
  <c r="V161" i="24"/>
  <c r="Y160" i="24" a="1"/>
  <c r="Y160" i="24" s="1"/>
  <c r="X160" i="24" a="1"/>
  <c r="X160" i="24" s="1"/>
  <c r="W160" i="24" a="1"/>
  <c r="W160" i="24" s="1"/>
  <c r="V156" i="23"/>
  <c r="M157" i="23"/>
  <c r="W155" i="23" a="1"/>
  <c r="W155" i="23" s="1"/>
  <c r="Y155" i="23" a="1"/>
  <c r="Y155" i="23" s="1"/>
  <c r="V156" i="39" l="1"/>
  <c r="M157" i="39"/>
  <c r="X155" i="39" a="1"/>
  <c r="X155" i="39" s="1"/>
  <c r="W155" i="39" a="1"/>
  <c r="W155" i="39" s="1"/>
  <c r="AO146" i="38" a="1"/>
  <c r="AO146" i="38" s="1"/>
  <c r="AN146" i="38" a="1"/>
  <c r="AN146" i="38" s="1"/>
  <c r="AM146" i="38" a="1"/>
  <c r="AM146" i="38" s="1"/>
  <c r="V155" i="38"/>
  <c r="M153" i="38"/>
  <c r="N155" i="38"/>
  <c r="O155" i="38" s="1"/>
  <c r="P155" i="38" s="1"/>
  <c r="Q155" i="38" s="1"/>
  <c r="R155" i="38" s="1"/>
  <c r="H34" i="37"/>
  <c r="H33" i="37"/>
  <c r="H31" i="37"/>
  <c r="H32" i="37"/>
  <c r="H30" i="37"/>
  <c r="F34" i="37"/>
  <c r="F33" i="37"/>
  <c r="F31" i="37"/>
  <c r="F30" i="37"/>
  <c r="F32" i="37"/>
  <c r="G34" i="37"/>
  <c r="G31" i="37"/>
  <c r="G33" i="37"/>
  <c r="G30" i="37"/>
  <c r="G32" i="37"/>
  <c r="S155" i="37"/>
  <c r="W155" i="37" a="1"/>
  <c r="W155" i="37" s="1"/>
  <c r="V160" i="36"/>
  <c r="M161" i="36"/>
  <c r="X159" i="36" a="1"/>
  <c r="X159" i="36" s="1"/>
  <c r="W159" i="36" a="1"/>
  <c r="W159" i="36" s="1"/>
  <c r="Y159" i="36" a="1"/>
  <c r="Y159" i="36" s="1"/>
  <c r="S159" i="35"/>
  <c r="X159" i="35" a="1"/>
  <c r="X159" i="35" s="1"/>
  <c r="S159" i="34"/>
  <c r="X159" i="34" a="1"/>
  <c r="X159" i="34" s="1"/>
  <c r="AL145" i="33"/>
  <c r="AD145" i="33"/>
  <c r="AE145" i="33" s="1"/>
  <c r="AF145" i="33" s="1"/>
  <c r="AG145" i="33" s="1"/>
  <c r="AH145" i="33" s="1"/>
  <c r="AM144" i="33" a="1"/>
  <c r="AM144" i="33" s="1"/>
  <c r="AO144" i="33" a="1"/>
  <c r="AO144" i="33" s="1"/>
  <c r="AN144" i="33" a="1"/>
  <c r="AN144" i="33" s="1"/>
  <c r="AC145" i="32"/>
  <c r="AL144" i="32"/>
  <c r="AM143" i="32" a="1"/>
  <c r="AM143" i="32" s="1"/>
  <c r="M155" i="31"/>
  <c r="AL146" i="31"/>
  <c r="AG3" i="31"/>
  <c r="AM145" i="31" a="1"/>
  <c r="AM145" i="31" s="1"/>
  <c r="AN145" i="31" a="1"/>
  <c r="AN145" i="31" s="1"/>
  <c r="M157" i="30"/>
  <c r="V156" i="30"/>
  <c r="W155" i="30" a="1"/>
  <c r="W155" i="30" s="1"/>
  <c r="AI145" i="29"/>
  <c r="AO145" i="29" a="1"/>
  <c r="AO145" i="29" s="1"/>
  <c r="N159" i="28"/>
  <c r="O159" i="28" s="1"/>
  <c r="P159" i="28" s="1"/>
  <c r="Q159" i="28" s="1"/>
  <c r="R159" i="28" s="1"/>
  <c r="V159" i="28"/>
  <c r="X158" i="28" a="1"/>
  <c r="X158" i="28" s="1"/>
  <c r="W158" i="28" a="1"/>
  <c r="W158" i="28" s="1"/>
  <c r="Y158" i="28" a="1"/>
  <c r="Y158" i="28" s="1"/>
  <c r="AL146" i="27"/>
  <c r="M155" i="27"/>
  <c r="AG3" i="27"/>
  <c r="AM145" i="27" a="1"/>
  <c r="AM145" i="27" s="1"/>
  <c r="M155" i="26"/>
  <c r="AL146" i="26"/>
  <c r="AG3" i="26"/>
  <c r="Y158" i="25" a="1"/>
  <c r="Y158" i="25" s="1"/>
  <c r="X158" i="25" a="1"/>
  <c r="X158" i="25" s="1"/>
  <c r="W158" i="25" a="1"/>
  <c r="W158" i="25" s="1"/>
  <c r="V159" i="25"/>
  <c r="N159" i="25"/>
  <c r="O159" i="25" s="1"/>
  <c r="P159" i="25" s="1"/>
  <c r="Q159" i="25" s="1"/>
  <c r="R159" i="25" s="1"/>
  <c r="S161" i="24"/>
  <c r="X161" i="24" a="1"/>
  <c r="X161" i="24" s="1"/>
  <c r="Y156" i="23" a="1"/>
  <c r="Y156" i="23" s="1"/>
  <c r="X156" i="23" a="1"/>
  <c r="X156" i="23" s="1"/>
  <c r="W156" i="23" a="1"/>
  <c r="W156" i="23" s="1"/>
  <c r="N157" i="23"/>
  <c r="O157" i="23" s="1"/>
  <c r="P157" i="23" s="1"/>
  <c r="Q157" i="23" s="1"/>
  <c r="R157" i="23" s="1"/>
  <c r="V157" i="23"/>
  <c r="N157" i="39" l="1"/>
  <c r="O157" i="39" s="1"/>
  <c r="P157" i="39" s="1"/>
  <c r="Q157" i="39" s="1"/>
  <c r="R157" i="39" s="1"/>
  <c r="V157" i="39"/>
  <c r="Y156" i="39" a="1"/>
  <c r="Y156" i="39" s="1"/>
  <c r="X156" i="39" a="1"/>
  <c r="X156" i="39" s="1"/>
  <c r="W156" i="39" a="1"/>
  <c r="W156" i="39" s="1"/>
  <c r="S155" i="38"/>
  <c r="X155" i="38" a="1"/>
  <c r="X155" i="38" s="1"/>
  <c r="F33" i="38"/>
  <c r="F34" i="38"/>
  <c r="F31" i="38"/>
  <c r="F32" i="38"/>
  <c r="F30" i="38"/>
  <c r="G34" i="38"/>
  <c r="G33" i="38"/>
  <c r="G31" i="38"/>
  <c r="G32" i="38"/>
  <c r="G30" i="38"/>
  <c r="H31" i="38"/>
  <c r="H33" i="38"/>
  <c r="H34" i="38"/>
  <c r="H30" i="38"/>
  <c r="H32" i="38"/>
  <c r="V156" i="37"/>
  <c r="M157" i="37"/>
  <c r="X155" i="37" a="1"/>
  <c r="X155" i="37" s="1"/>
  <c r="Y155" i="37" a="1"/>
  <c r="Y155" i="37" s="1"/>
  <c r="N161" i="36"/>
  <c r="O161" i="36" s="1"/>
  <c r="P161" i="36" s="1"/>
  <c r="Q161" i="36" s="1"/>
  <c r="R161" i="36" s="1"/>
  <c r="V161" i="36"/>
  <c r="X160" i="36" a="1"/>
  <c r="X160" i="36" s="1"/>
  <c r="W160" i="36" a="1"/>
  <c r="W160" i="36" s="1"/>
  <c r="Y160" i="36" a="1"/>
  <c r="Y160" i="36" s="1"/>
  <c r="M161" i="35"/>
  <c r="V160" i="35"/>
  <c r="W159" i="35" a="1"/>
  <c r="W159" i="35" s="1"/>
  <c r="Y159" i="35" a="1"/>
  <c r="Y159" i="35" s="1"/>
  <c r="M161" i="34"/>
  <c r="V160" i="34"/>
  <c r="Y159" i="34" a="1"/>
  <c r="Y159" i="34" s="1"/>
  <c r="W159" i="34" a="1"/>
  <c r="W159" i="34" s="1"/>
  <c r="AI145" i="33"/>
  <c r="AM145" i="33" a="1"/>
  <c r="AM145" i="33" s="1"/>
  <c r="AO144" i="32" a="1"/>
  <c r="AO144" i="32" s="1"/>
  <c r="AN144" i="32" a="1"/>
  <c r="AN144" i="32" s="1"/>
  <c r="AM144" i="32" a="1"/>
  <c r="AM144" i="32" s="1"/>
  <c r="AD145" i="32"/>
  <c r="AE145" i="32" s="1"/>
  <c r="AF145" i="32" s="1"/>
  <c r="AG145" i="32" s="1"/>
  <c r="AH145" i="32" s="1"/>
  <c r="AL145" i="32"/>
  <c r="AO146" i="31" a="1"/>
  <c r="AO146" i="31" s="1"/>
  <c r="AM146" i="31" a="1"/>
  <c r="AM146" i="31" s="1"/>
  <c r="AN146" i="31" a="1"/>
  <c r="AN146" i="31" s="1"/>
  <c r="M153" i="31"/>
  <c r="N155" i="31"/>
  <c r="O155" i="31" s="1"/>
  <c r="P155" i="31" s="1"/>
  <c r="Q155" i="31" s="1"/>
  <c r="R155" i="31" s="1"/>
  <c r="V155" i="31"/>
  <c r="X156" i="30" a="1"/>
  <c r="X156" i="30" s="1"/>
  <c r="W156" i="30" a="1"/>
  <c r="W156" i="30" s="1"/>
  <c r="Y156" i="30" a="1"/>
  <c r="Y156" i="30" s="1"/>
  <c r="N157" i="30"/>
  <c r="O157" i="30" s="1"/>
  <c r="P157" i="30" s="1"/>
  <c r="Q157" i="30" s="1"/>
  <c r="R157" i="30" s="1"/>
  <c r="V157" i="30"/>
  <c r="M155" i="29"/>
  <c r="AL146" i="29"/>
  <c r="AG3" i="29"/>
  <c r="AN145" i="29" a="1"/>
  <c r="AN145" i="29" s="1"/>
  <c r="AM145" i="29" a="1"/>
  <c r="AM145" i="29" s="1"/>
  <c r="X159" i="28" a="1"/>
  <c r="X159" i="28" s="1"/>
  <c r="S159" i="28"/>
  <c r="M153" i="27"/>
  <c r="V155" i="27"/>
  <c r="N155" i="27"/>
  <c r="O155" i="27" s="1"/>
  <c r="P155" i="27" s="1"/>
  <c r="Q155" i="27" s="1"/>
  <c r="R155" i="27" s="1"/>
  <c r="AO146" i="27" a="1"/>
  <c r="AO146" i="27" s="1"/>
  <c r="AN146" i="27" a="1"/>
  <c r="AN146" i="27" s="1"/>
  <c r="AM146" i="27" a="1"/>
  <c r="AM146" i="27" s="1"/>
  <c r="AM146" i="26" a="1"/>
  <c r="AM146" i="26" s="1"/>
  <c r="AN146" i="26" a="1"/>
  <c r="AN146" i="26" s="1"/>
  <c r="AO146" i="26" a="1"/>
  <c r="AO146" i="26" s="1"/>
  <c r="V155" i="26"/>
  <c r="N155" i="26"/>
  <c r="O155" i="26" s="1"/>
  <c r="P155" i="26" s="1"/>
  <c r="Q155" i="26" s="1"/>
  <c r="R155" i="26" s="1"/>
  <c r="M153" i="26"/>
  <c r="Y159" i="25" a="1"/>
  <c r="Y159" i="25" s="1"/>
  <c r="W159" i="25" a="1"/>
  <c r="W159" i="25" s="1"/>
  <c r="S159" i="25"/>
  <c r="X159" i="25" s="1" a="1"/>
  <c r="X159" i="25" s="1"/>
  <c r="V162" i="24"/>
  <c r="M163" i="24"/>
  <c r="Y161" i="24" a="1"/>
  <c r="Y161" i="24" s="1"/>
  <c r="W161" i="24" a="1"/>
  <c r="W161" i="24" s="1"/>
  <c r="S157" i="23"/>
  <c r="S157" i="39" l="1"/>
  <c r="X157" i="39" s="1" a="1"/>
  <c r="X157" i="39" s="1"/>
  <c r="V156" i="38"/>
  <c r="M157" i="38"/>
  <c r="Y155" i="38" a="1"/>
  <c r="Y155" i="38" s="1"/>
  <c r="W155" i="38" a="1"/>
  <c r="W155" i="38" s="1"/>
  <c r="V157" i="37"/>
  <c r="N157" i="37"/>
  <c r="O157" i="37" s="1"/>
  <c r="P157" i="37" s="1"/>
  <c r="Q157" i="37" s="1"/>
  <c r="R157" i="37" s="1"/>
  <c r="Y156" i="37" a="1"/>
  <c r="Y156" i="37" s="1"/>
  <c r="X156" i="37" a="1"/>
  <c r="X156" i="37" s="1"/>
  <c r="W156" i="37" a="1"/>
  <c r="W156" i="37" s="1"/>
  <c r="S161" i="36"/>
  <c r="Y161" i="36" a="1"/>
  <c r="Y161" i="36" s="1"/>
  <c r="W160" i="35" a="1"/>
  <c r="W160" i="35" s="1"/>
  <c r="Y160" i="35" a="1"/>
  <c r="Y160" i="35" s="1"/>
  <c r="X160" i="35" a="1"/>
  <c r="X160" i="35" s="1"/>
  <c r="V161" i="35"/>
  <c r="N161" i="35"/>
  <c r="O161" i="35" s="1"/>
  <c r="P161" i="35" s="1"/>
  <c r="Q161" i="35" s="1"/>
  <c r="R161" i="35" s="1"/>
  <c r="W160" i="34" a="1"/>
  <c r="W160" i="34" s="1"/>
  <c r="X160" i="34" a="1"/>
  <c r="X160" i="34" s="1"/>
  <c r="Y160" i="34" a="1"/>
  <c r="Y160" i="34" s="1"/>
  <c r="N161" i="34"/>
  <c r="O161" i="34" s="1"/>
  <c r="P161" i="34" s="1"/>
  <c r="Q161" i="34" s="1"/>
  <c r="R161" i="34" s="1"/>
  <c r="V161" i="34"/>
  <c r="M155" i="33"/>
  <c r="AL146" i="33"/>
  <c r="AG3" i="33"/>
  <c r="AO145" i="33" a="1"/>
  <c r="AO145" i="33" s="1"/>
  <c r="AN145" i="33" a="1"/>
  <c r="AN145" i="33" s="1"/>
  <c r="AI145" i="32"/>
  <c r="AN145" i="32" s="1" a="1"/>
  <c r="AN145" i="32" s="1"/>
  <c r="S155" i="31"/>
  <c r="W155" i="31" s="1" a="1"/>
  <c r="W155" i="31" s="1"/>
  <c r="X155" i="31" a="1"/>
  <c r="X155" i="31" s="1"/>
  <c r="G31" i="31"/>
  <c r="G33" i="31"/>
  <c r="G34" i="31"/>
  <c r="G32" i="31"/>
  <c r="G30" i="31"/>
  <c r="F33" i="31"/>
  <c r="F30" i="31"/>
  <c r="F34" i="31"/>
  <c r="F32" i="31"/>
  <c r="F31" i="31"/>
  <c r="H31" i="31"/>
  <c r="H34" i="31"/>
  <c r="H33" i="31"/>
  <c r="H30" i="31"/>
  <c r="H32" i="31"/>
  <c r="S157" i="30"/>
  <c r="AM146" i="29" a="1"/>
  <c r="AM146" i="29" s="1"/>
  <c r="AO146" i="29" a="1"/>
  <c r="AO146" i="29" s="1"/>
  <c r="AN146" i="29" a="1"/>
  <c r="AN146" i="29" s="1"/>
  <c r="N155" i="29"/>
  <c r="O155" i="29" s="1"/>
  <c r="P155" i="29" s="1"/>
  <c r="Q155" i="29" s="1"/>
  <c r="R155" i="29" s="1"/>
  <c r="V155" i="29"/>
  <c r="M153" i="29"/>
  <c r="V160" i="28"/>
  <c r="M161" i="28"/>
  <c r="W159" i="28" a="1"/>
  <c r="W159" i="28" s="1"/>
  <c r="Y159" i="28" a="1"/>
  <c r="Y159" i="28" s="1"/>
  <c r="F33" i="27"/>
  <c r="F34" i="27"/>
  <c r="F30" i="27"/>
  <c r="F32" i="27"/>
  <c r="F31" i="27"/>
  <c r="G31" i="27"/>
  <c r="G33" i="27"/>
  <c r="G34" i="27"/>
  <c r="G32" i="27"/>
  <c r="G30" i="27"/>
  <c r="S155" i="27"/>
  <c r="W155" i="27" s="1" a="1"/>
  <c r="W155" i="27" s="1"/>
  <c r="H31" i="27"/>
  <c r="H33" i="27"/>
  <c r="H34" i="27"/>
  <c r="H30" i="27"/>
  <c r="H32" i="27"/>
  <c r="Y155" i="27" a="1"/>
  <c r="Y155" i="27" s="1"/>
  <c r="S155" i="26"/>
  <c r="X155" i="26" a="1"/>
  <c r="X155" i="26" s="1"/>
  <c r="H31" i="26"/>
  <c r="H33" i="26"/>
  <c r="H34" i="26"/>
  <c r="H32" i="26"/>
  <c r="H30" i="26"/>
  <c r="G31" i="26"/>
  <c r="G34" i="26"/>
  <c r="G33" i="26"/>
  <c r="G30" i="26"/>
  <c r="G32" i="26"/>
  <c r="W155" i="26" a="1"/>
  <c r="W155" i="26" s="1"/>
  <c r="F34" i="26"/>
  <c r="F33" i="26"/>
  <c r="F32" i="26"/>
  <c r="F30" i="26"/>
  <c r="F31" i="26"/>
  <c r="M161" i="25"/>
  <c r="V160" i="25"/>
  <c r="N163" i="24"/>
  <c r="O163" i="24" s="1"/>
  <c r="P163" i="24" s="1"/>
  <c r="Q163" i="24" s="1"/>
  <c r="R163" i="24" s="1"/>
  <c r="V163" i="24"/>
  <c r="W162" i="24" a="1"/>
  <c r="W162" i="24" s="1"/>
  <c r="Y162" i="24" a="1"/>
  <c r="Y162" i="24" s="1"/>
  <c r="X162" i="24" a="1"/>
  <c r="X162" i="24" s="1"/>
  <c r="V158" i="23"/>
  <c r="M159" i="23"/>
  <c r="Y157" i="23" a="1"/>
  <c r="Y157" i="23" s="1"/>
  <c r="W157" i="23" a="1"/>
  <c r="W157" i="23" s="1"/>
  <c r="X157" i="23" a="1"/>
  <c r="X157" i="23" s="1"/>
  <c r="V158" i="39" l="1"/>
  <c r="M159" i="39"/>
  <c r="W157" i="39" a="1"/>
  <c r="W157" i="39" s="1"/>
  <c r="Y157" i="39" a="1"/>
  <c r="Y157" i="39" s="1"/>
  <c r="V157" i="38"/>
  <c r="N157" i="38"/>
  <c r="O157" i="38" s="1"/>
  <c r="P157" i="38" s="1"/>
  <c r="Q157" i="38" s="1"/>
  <c r="R157" i="38" s="1"/>
  <c r="W156" i="38" a="1"/>
  <c r="W156" i="38" s="1"/>
  <c r="X156" i="38" a="1"/>
  <c r="X156" i="38" s="1"/>
  <c r="Y156" i="38" a="1"/>
  <c r="Y156" i="38" s="1"/>
  <c r="S157" i="37"/>
  <c r="X157" i="37" a="1"/>
  <c r="X157" i="37" s="1"/>
  <c r="M163" i="36"/>
  <c r="V162" i="36"/>
  <c r="W161" i="36" a="1"/>
  <c r="W161" i="36" s="1"/>
  <c r="X161" i="36" a="1"/>
  <c r="X161" i="36" s="1"/>
  <c r="S161" i="35"/>
  <c r="W161" i="35" a="1"/>
  <c r="W161" i="35" s="1"/>
  <c r="S161" i="34"/>
  <c r="AM146" i="33" a="1"/>
  <c r="AM146" i="33" s="1"/>
  <c r="AO146" i="33" a="1"/>
  <c r="AO146" i="33" s="1"/>
  <c r="AN146" i="33" a="1"/>
  <c r="AN146" i="33" s="1"/>
  <c r="N155" i="33"/>
  <c r="O155" i="33" s="1"/>
  <c r="P155" i="33" s="1"/>
  <c r="Q155" i="33" s="1"/>
  <c r="R155" i="33" s="1"/>
  <c r="M153" i="33"/>
  <c r="V155" i="33"/>
  <c r="AL146" i="32"/>
  <c r="M155" i="32"/>
  <c r="AG3" i="32"/>
  <c r="AO145" i="32" a="1"/>
  <c r="AO145" i="32" s="1"/>
  <c r="AM145" i="32" a="1"/>
  <c r="AM145" i="32" s="1"/>
  <c r="V156" i="31"/>
  <c r="M157" i="31"/>
  <c r="Y155" i="31" a="1"/>
  <c r="Y155" i="31" s="1"/>
  <c r="M159" i="30"/>
  <c r="V158" i="30"/>
  <c r="X157" i="30" a="1"/>
  <c r="X157" i="30" s="1"/>
  <c r="W157" i="30" a="1"/>
  <c r="W157" i="30" s="1"/>
  <c r="Y157" i="30" a="1"/>
  <c r="Y157" i="30" s="1"/>
  <c r="S155" i="29"/>
  <c r="X155" i="29" s="1" a="1"/>
  <c r="X155" i="29" s="1"/>
  <c r="G34" i="29"/>
  <c r="G31" i="29"/>
  <c r="G33" i="29"/>
  <c r="G30" i="29"/>
  <c r="G32" i="29"/>
  <c r="H34" i="29"/>
  <c r="H33" i="29"/>
  <c r="H31" i="29"/>
  <c r="H30" i="29"/>
  <c r="H32" i="29"/>
  <c r="F34" i="29"/>
  <c r="F33" i="29"/>
  <c r="F31" i="29"/>
  <c r="F32" i="29"/>
  <c r="F30" i="29"/>
  <c r="N161" i="28"/>
  <c r="O161" i="28" s="1"/>
  <c r="P161" i="28" s="1"/>
  <c r="Q161" i="28" s="1"/>
  <c r="R161" i="28" s="1"/>
  <c r="V161" i="28"/>
  <c r="W160" i="28" a="1"/>
  <c r="W160" i="28" s="1"/>
  <c r="Y160" i="28" a="1"/>
  <c r="Y160" i="28" s="1"/>
  <c r="X160" i="28" a="1"/>
  <c r="X160" i="28" s="1"/>
  <c r="M157" i="27"/>
  <c r="V156" i="27"/>
  <c r="X155" i="27" a="1"/>
  <c r="X155" i="27" s="1"/>
  <c r="V156" i="26"/>
  <c r="M157" i="26"/>
  <c r="Y155" i="26" a="1"/>
  <c r="Y155" i="26" s="1"/>
  <c r="Y160" i="25" a="1"/>
  <c r="Y160" i="25" s="1"/>
  <c r="X160" i="25" a="1"/>
  <c r="X160" i="25" s="1"/>
  <c r="W160" i="25" a="1"/>
  <c r="W160" i="25" s="1"/>
  <c r="N161" i="25"/>
  <c r="O161" i="25" s="1"/>
  <c r="P161" i="25" s="1"/>
  <c r="Q161" i="25" s="1"/>
  <c r="R161" i="25" s="1"/>
  <c r="V161" i="25"/>
  <c r="S163" i="24"/>
  <c r="Y163" i="24" a="1"/>
  <c r="Y163" i="24" s="1"/>
  <c r="N159" i="23"/>
  <c r="O159" i="23" s="1"/>
  <c r="P159" i="23" s="1"/>
  <c r="Q159" i="23" s="1"/>
  <c r="R159" i="23" s="1"/>
  <c r="V159" i="23"/>
  <c r="W158" i="23" a="1"/>
  <c r="W158" i="23" s="1"/>
  <c r="X158" i="23" a="1"/>
  <c r="X158" i="23" s="1"/>
  <c r="Y158" i="23" a="1"/>
  <c r="Y158" i="23" s="1"/>
  <c r="N159" i="39" l="1"/>
  <c r="O159" i="39" s="1"/>
  <c r="P159" i="39" s="1"/>
  <c r="Q159" i="39" s="1"/>
  <c r="R159" i="39" s="1"/>
  <c r="V159" i="39"/>
  <c r="Y158" i="39" a="1"/>
  <c r="Y158" i="39" s="1"/>
  <c r="X158" i="39" a="1"/>
  <c r="X158" i="39" s="1"/>
  <c r="W158" i="39" a="1"/>
  <c r="W158" i="39" s="1"/>
  <c r="S157" i="38"/>
  <c r="X157" i="38" a="1"/>
  <c r="X157" i="38" s="1"/>
  <c r="M159" i="37"/>
  <c r="V158" i="37"/>
  <c r="Y157" i="37" a="1"/>
  <c r="Y157" i="37" s="1"/>
  <c r="W157" i="37" a="1"/>
  <c r="W157" i="37" s="1"/>
  <c r="X162" i="36" a="1"/>
  <c r="X162" i="36" s="1"/>
  <c r="W162" i="36" a="1"/>
  <c r="W162" i="36" s="1"/>
  <c r="Y162" i="36" a="1"/>
  <c r="Y162" i="36" s="1"/>
  <c r="V163" i="36"/>
  <c r="N163" i="36"/>
  <c r="O163" i="36" s="1"/>
  <c r="P163" i="36" s="1"/>
  <c r="Q163" i="36" s="1"/>
  <c r="R163" i="36" s="1"/>
  <c r="M163" i="35"/>
  <c r="V162" i="35"/>
  <c r="X161" i="35" a="1"/>
  <c r="X161" i="35" s="1"/>
  <c r="Y161" i="35" a="1"/>
  <c r="Y161" i="35" s="1"/>
  <c r="V162" i="34"/>
  <c r="M163" i="34"/>
  <c r="X161" i="34" a="1"/>
  <c r="X161" i="34" s="1"/>
  <c r="Y161" i="34" a="1"/>
  <c r="Y161" i="34" s="1"/>
  <c r="W161" i="34" a="1"/>
  <c r="W161" i="34" s="1"/>
  <c r="S155" i="33"/>
  <c r="G31" i="33"/>
  <c r="G33" i="33"/>
  <c r="G34" i="33"/>
  <c r="G32" i="33"/>
  <c r="G30" i="33"/>
  <c r="H33" i="33"/>
  <c r="H31" i="33"/>
  <c r="H34" i="33"/>
  <c r="H32" i="33"/>
  <c r="H30" i="33"/>
  <c r="F34" i="33"/>
  <c r="F33" i="33"/>
  <c r="F31" i="33"/>
  <c r="F32" i="33"/>
  <c r="F30" i="33"/>
  <c r="M153" i="32"/>
  <c r="V155" i="32"/>
  <c r="N155" i="32"/>
  <c r="O155" i="32" s="1"/>
  <c r="P155" i="32" s="1"/>
  <c r="Q155" i="32" s="1"/>
  <c r="R155" i="32" s="1"/>
  <c r="AN146" i="32" a="1"/>
  <c r="AN146" i="32" s="1"/>
  <c r="AO146" i="32" a="1"/>
  <c r="AO146" i="32" s="1"/>
  <c r="AM146" i="32" a="1"/>
  <c r="AM146" i="32" s="1"/>
  <c r="W156" i="31" a="1"/>
  <c r="W156" i="31" s="1"/>
  <c r="Y156" i="31" a="1"/>
  <c r="Y156" i="31" s="1"/>
  <c r="X156" i="31" a="1"/>
  <c r="X156" i="31" s="1"/>
  <c r="N157" i="31"/>
  <c r="O157" i="31" s="1"/>
  <c r="P157" i="31" s="1"/>
  <c r="Q157" i="31" s="1"/>
  <c r="R157" i="31" s="1"/>
  <c r="V157" i="31"/>
  <c r="X158" i="30" a="1"/>
  <c r="X158" i="30" s="1"/>
  <c r="W158" i="30" a="1"/>
  <c r="W158" i="30" s="1"/>
  <c r="Y158" i="30" a="1"/>
  <c r="Y158" i="30" s="1"/>
  <c r="N159" i="30"/>
  <c r="O159" i="30" s="1"/>
  <c r="P159" i="30" s="1"/>
  <c r="Q159" i="30" s="1"/>
  <c r="R159" i="30" s="1"/>
  <c r="V159" i="30"/>
  <c r="V156" i="29"/>
  <c r="M157" i="29"/>
  <c r="Y155" i="29" a="1"/>
  <c r="Y155" i="29" s="1"/>
  <c r="W155" i="29" a="1"/>
  <c r="W155" i="29" s="1"/>
  <c r="S161" i="28"/>
  <c r="W161" i="28" a="1"/>
  <c r="W161" i="28" s="1"/>
  <c r="N157" i="27"/>
  <c r="O157" i="27" s="1"/>
  <c r="P157" i="27" s="1"/>
  <c r="Q157" i="27" s="1"/>
  <c r="R157" i="27" s="1"/>
  <c r="V157" i="27"/>
  <c r="Y156" i="27" a="1"/>
  <c r="Y156" i="27" s="1"/>
  <c r="X156" i="27" a="1"/>
  <c r="X156" i="27" s="1"/>
  <c r="W156" i="27" a="1"/>
  <c r="W156" i="27" s="1"/>
  <c r="Y156" i="26" a="1"/>
  <c r="Y156" i="26" s="1"/>
  <c r="W156" i="26" a="1"/>
  <c r="W156" i="26" s="1"/>
  <c r="X156" i="26" a="1"/>
  <c r="X156" i="26" s="1"/>
  <c r="V157" i="26"/>
  <c r="N157" i="26"/>
  <c r="O157" i="26" s="1"/>
  <c r="P157" i="26" s="1"/>
  <c r="Q157" i="26" s="1"/>
  <c r="R157" i="26" s="1"/>
  <c r="S161" i="25"/>
  <c r="V164" i="24"/>
  <c r="M165" i="24"/>
  <c r="W163" i="24" a="1"/>
  <c r="W163" i="24" s="1"/>
  <c r="X163" i="24" a="1"/>
  <c r="X163" i="24" s="1"/>
  <c r="S159" i="23"/>
  <c r="Y159" i="23" s="1" a="1"/>
  <c r="Y159" i="23" s="1"/>
  <c r="W159" i="23" a="1"/>
  <c r="W159" i="23" s="1"/>
  <c r="S159" i="39" l="1"/>
  <c r="V158" i="38"/>
  <c r="M159" i="38"/>
  <c r="Y157" i="38" a="1"/>
  <c r="Y157" i="38" s="1"/>
  <c r="W157" i="38" a="1"/>
  <c r="W157" i="38" s="1"/>
  <c r="W158" i="37" a="1"/>
  <c r="W158" i="37" s="1"/>
  <c r="Y158" i="37" a="1"/>
  <c r="Y158" i="37" s="1"/>
  <c r="X158" i="37" a="1"/>
  <c r="X158" i="37" s="1"/>
  <c r="V159" i="37"/>
  <c r="N159" i="37"/>
  <c r="O159" i="37" s="1"/>
  <c r="P159" i="37" s="1"/>
  <c r="Q159" i="37" s="1"/>
  <c r="R159" i="37" s="1"/>
  <c r="S163" i="36"/>
  <c r="W163" i="36" a="1"/>
  <c r="W163" i="36" s="1"/>
  <c r="Y162" i="35" a="1"/>
  <c r="Y162" i="35" s="1"/>
  <c r="X162" i="35" a="1"/>
  <c r="X162" i="35" s="1"/>
  <c r="W162" i="35" a="1"/>
  <c r="W162" i="35" s="1"/>
  <c r="V163" i="35"/>
  <c r="N163" i="35"/>
  <c r="O163" i="35" s="1"/>
  <c r="P163" i="35" s="1"/>
  <c r="Q163" i="35" s="1"/>
  <c r="R163" i="35" s="1"/>
  <c r="N163" i="34"/>
  <c r="O163" i="34" s="1"/>
  <c r="P163" i="34" s="1"/>
  <c r="Q163" i="34" s="1"/>
  <c r="R163" i="34" s="1"/>
  <c r="V163" i="34"/>
  <c r="W162" i="34" a="1"/>
  <c r="W162" i="34" s="1"/>
  <c r="Y162" i="34" a="1"/>
  <c r="Y162" i="34" s="1"/>
  <c r="X162" i="34" a="1"/>
  <c r="X162" i="34" s="1"/>
  <c r="M157" i="33"/>
  <c r="V156" i="33"/>
  <c r="W155" i="33" a="1"/>
  <c r="W155" i="33" s="1"/>
  <c r="X155" i="33" a="1"/>
  <c r="X155" i="33" s="1"/>
  <c r="Y155" i="33" a="1"/>
  <c r="Y155" i="33" s="1"/>
  <c r="S155" i="32"/>
  <c r="G34" i="32"/>
  <c r="G33" i="32"/>
  <c r="G31" i="32"/>
  <c r="G30" i="32"/>
  <c r="G32" i="32"/>
  <c r="Y155" i="32" a="1"/>
  <c r="Y155" i="32" s="1"/>
  <c r="F33" i="32"/>
  <c r="F34" i="32"/>
  <c r="F30" i="32"/>
  <c r="F31" i="32"/>
  <c r="F32" i="32"/>
  <c r="H33" i="32"/>
  <c r="H31" i="32"/>
  <c r="H34" i="32"/>
  <c r="H32" i="32"/>
  <c r="H30" i="32"/>
  <c r="W155" i="32" a="1"/>
  <c r="W155" i="32" s="1"/>
  <c r="S157" i="31"/>
  <c r="S159" i="30"/>
  <c r="Y159" i="30" a="1"/>
  <c r="Y159" i="30" s="1"/>
  <c r="V157" i="29"/>
  <c r="N157" i="29"/>
  <c r="O157" i="29" s="1"/>
  <c r="P157" i="29" s="1"/>
  <c r="Q157" i="29" s="1"/>
  <c r="R157" i="29" s="1"/>
  <c r="Y156" i="29" a="1"/>
  <c r="Y156" i="29" s="1"/>
  <c r="X156" i="29" a="1"/>
  <c r="X156" i="29" s="1"/>
  <c r="W156" i="29" a="1"/>
  <c r="W156" i="29" s="1"/>
  <c r="M163" i="28"/>
  <c r="V162" i="28"/>
  <c r="Y161" i="28" a="1"/>
  <c r="Y161" i="28" s="1"/>
  <c r="X161" i="28" a="1"/>
  <c r="X161" i="28" s="1"/>
  <c r="S157" i="27"/>
  <c r="X157" i="27" s="1" a="1"/>
  <c r="X157" i="27" s="1"/>
  <c r="S157" i="26"/>
  <c r="V162" i="25"/>
  <c r="M163" i="25"/>
  <c r="X161" i="25" a="1"/>
  <c r="X161" i="25" s="1"/>
  <c r="W161" i="25" a="1"/>
  <c r="W161" i="25" s="1"/>
  <c r="Y161" i="25" a="1"/>
  <c r="Y161" i="25" s="1"/>
  <c r="V165" i="24"/>
  <c r="N165" i="24"/>
  <c r="O165" i="24" s="1"/>
  <c r="P165" i="24" s="1"/>
  <c r="Q165" i="24" s="1"/>
  <c r="R165" i="24" s="1"/>
  <c r="W164" i="24" a="1"/>
  <c r="W164" i="24" s="1"/>
  <c r="X164" i="24" a="1"/>
  <c r="X164" i="24" s="1"/>
  <c r="Y164" i="24" a="1"/>
  <c r="Y164" i="24" s="1"/>
  <c r="M161" i="23"/>
  <c r="V160" i="23"/>
  <c r="X159" i="23" a="1"/>
  <c r="X159" i="23" s="1"/>
  <c r="M161" i="39" l="1"/>
  <c r="V160" i="39"/>
  <c r="Y159" i="39" a="1"/>
  <c r="Y159" i="39" s="1"/>
  <c r="W159" i="39" a="1"/>
  <c r="W159" i="39" s="1"/>
  <c r="X159" i="39" a="1"/>
  <c r="X159" i="39" s="1"/>
  <c r="N159" i="38"/>
  <c r="O159" i="38" s="1"/>
  <c r="P159" i="38" s="1"/>
  <c r="Q159" i="38" s="1"/>
  <c r="R159" i="38" s="1"/>
  <c r="V159" i="38"/>
  <c r="X158" i="38" a="1"/>
  <c r="X158" i="38" s="1"/>
  <c r="W158" i="38" a="1"/>
  <c r="W158" i="38" s="1"/>
  <c r="Y158" i="38" a="1"/>
  <c r="Y158" i="38" s="1"/>
  <c r="S159" i="37"/>
  <c r="M165" i="36"/>
  <c r="V164" i="36"/>
  <c r="X163" i="36" a="1"/>
  <c r="X163" i="36" s="1"/>
  <c r="Y163" i="36" a="1"/>
  <c r="Y163" i="36" s="1"/>
  <c r="S163" i="35"/>
  <c r="X163" i="35" a="1"/>
  <c r="X163" i="35" s="1"/>
  <c r="Y163" i="35" a="1"/>
  <c r="Y163" i="35" s="1"/>
  <c r="S163" i="34"/>
  <c r="X156" i="33" a="1"/>
  <c r="X156" i="33" s="1"/>
  <c r="Y156" i="33" a="1"/>
  <c r="Y156" i="33" s="1"/>
  <c r="W156" i="33" a="1"/>
  <c r="W156" i="33" s="1"/>
  <c r="V157" i="33"/>
  <c r="N157" i="33"/>
  <c r="O157" i="33" s="1"/>
  <c r="P157" i="33" s="1"/>
  <c r="Q157" i="33" s="1"/>
  <c r="R157" i="33" s="1"/>
  <c r="M157" i="32"/>
  <c r="V156" i="32"/>
  <c r="X155" i="32" a="1"/>
  <c r="X155" i="32" s="1"/>
  <c r="V158" i="31"/>
  <c r="M159" i="31"/>
  <c r="Y157" i="31" a="1"/>
  <c r="Y157" i="31" s="1"/>
  <c r="X157" i="31" a="1"/>
  <c r="X157" i="31" s="1"/>
  <c r="W157" i="31" a="1"/>
  <c r="W157" i="31" s="1"/>
  <c r="M161" i="30"/>
  <c r="V160" i="30"/>
  <c r="W159" i="30" a="1"/>
  <c r="W159" i="30" s="1"/>
  <c r="X159" i="30" a="1"/>
  <c r="X159" i="30" s="1"/>
  <c r="S157" i="29"/>
  <c r="X157" i="29" a="1"/>
  <c r="X157" i="29" s="1"/>
  <c r="Y162" i="28" a="1"/>
  <c r="Y162" i="28" s="1"/>
  <c r="X162" i="28" a="1"/>
  <c r="X162" i="28" s="1"/>
  <c r="W162" i="28" a="1"/>
  <c r="W162" i="28" s="1"/>
  <c r="N163" i="28"/>
  <c r="O163" i="28" s="1"/>
  <c r="P163" i="28" s="1"/>
  <c r="Q163" i="28" s="1"/>
  <c r="R163" i="28" s="1"/>
  <c r="V163" i="28"/>
  <c r="Y157" i="27" a="1"/>
  <c r="Y157" i="27" s="1"/>
  <c r="V158" i="27"/>
  <c r="M159" i="27"/>
  <c r="W157" i="27" a="1"/>
  <c r="W157" i="27" s="1"/>
  <c r="V158" i="26"/>
  <c r="M159" i="26"/>
  <c r="Y157" i="26" a="1"/>
  <c r="Y157" i="26" s="1"/>
  <c r="X157" i="26" a="1"/>
  <c r="X157" i="26" s="1"/>
  <c r="W157" i="26" a="1"/>
  <c r="W157" i="26" s="1"/>
  <c r="N163" i="25"/>
  <c r="O163" i="25" s="1"/>
  <c r="P163" i="25" s="1"/>
  <c r="Q163" i="25" s="1"/>
  <c r="R163" i="25" s="1"/>
  <c r="V163" i="25"/>
  <c r="W162" i="25" a="1"/>
  <c r="W162" i="25" s="1"/>
  <c r="Y162" i="25" a="1"/>
  <c r="Y162" i="25" s="1"/>
  <c r="X162" i="25" a="1"/>
  <c r="X162" i="25" s="1"/>
  <c r="S165" i="24"/>
  <c r="X160" i="23" a="1"/>
  <c r="X160" i="23" s="1"/>
  <c r="W160" i="23" a="1"/>
  <c r="W160" i="23" s="1"/>
  <c r="Y160" i="23" a="1"/>
  <c r="Y160" i="23" s="1"/>
  <c r="N161" i="23"/>
  <c r="O161" i="23" s="1"/>
  <c r="P161" i="23" s="1"/>
  <c r="Q161" i="23" s="1"/>
  <c r="R161" i="23" s="1"/>
  <c r="V161" i="23"/>
  <c r="Y160" i="39" l="1" a="1"/>
  <c r="Y160" i="39" s="1"/>
  <c r="X160" i="39" a="1"/>
  <c r="X160" i="39" s="1"/>
  <c r="W160" i="39" a="1"/>
  <c r="W160" i="39" s="1"/>
  <c r="V161" i="39"/>
  <c r="N161" i="39"/>
  <c r="O161" i="39" s="1"/>
  <c r="P161" i="39" s="1"/>
  <c r="Q161" i="39" s="1"/>
  <c r="R161" i="39" s="1"/>
  <c r="S159" i="38"/>
  <c r="V160" i="37"/>
  <c r="M161" i="37"/>
  <c r="X159" i="37" a="1"/>
  <c r="X159" i="37" s="1"/>
  <c r="W159" i="37" a="1"/>
  <c r="W159" i="37" s="1"/>
  <c r="Y159" i="37" a="1"/>
  <c r="Y159" i="37" s="1"/>
  <c r="Y164" i="36" a="1"/>
  <c r="Y164" i="36" s="1"/>
  <c r="X164" i="36" a="1"/>
  <c r="X164" i="36" s="1"/>
  <c r="W164" i="36" a="1"/>
  <c r="W164" i="36" s="1"/>
  <c r="V165" i="36"/>
  <c r="N165" i="36"/>
  <c r="O165" i="36" s="1"/>
  <c r="P165" i="36" s="1"/>
  <c r="Q165" i="36" s="1"/>
  <c r="R165" i="36" s="1"/>
  <c r="V164" i="35"/>
  <c r="M165" i="35"/>
  <c r="W163" i="35" a="1"/>
  <c r="W163" i="35" s="1"/>
  <c r="M165" i="34"/>
  <c r="V164" i="34"/>
  <c r="Y163" i="34" a="1"/>
  <c r="Y163" i="34" s="1"/>
  <c r="W163" i="34" a="1"/>
  <c r="W163" i="34" s="1"/>
  <c r="X163" i="34" a="1"/>
  <c r="X163" i="34" s="1"/>
  <c r="S157" i="33"/>
  <c r="X157" i="33" s="1" a="1"/>
  <c r="X157" i="33" s="1"/>
  <c r="Y156" i="32" a="1"/>
  <c r="Y156" i="32" s="1"/>
  <c r="X156" i="32" a="1"/>
  <c r="X156" i="32" s="1"/>
  <c r="W156" i="32" a="1"/>
  <c r="W156" i="32" s="1"/>
  <c r="N157" i="32"/>
  <c r="O157" i="32" s="1"/>
  <c r="P157" i="32" s="1"/>
  <c r="Q157" i="32" s="1"/>
  <c r="R157" i="32" s="1"/>
  <c r="V157" i="32"/>
  <c r="N159" i="31"/>
  <c r="O159" i="31" s="1"/>
  <c r="P159" i="31" s="1"/>
  <c r="Q159" i="31" s="1"/>
  <c r="R159" i="31" s="1"/>
  <c r="V159" i="31"/>
  <c r="W158" i="31" a="1"/>
  <c r="W158" i="31" s="1"/>
  <c r="Y158" i="31" a="1"/>
  <c r="Y158" i="31" s="1"/>
  <c r="X158" i="31" a="1"/>
  <c r="X158" i="31" s="1"/>
  <c r="Y160" i="30" a="1"/>
  <c r="Y160" i="30" s="1"/>
  <c r="X160" i="30" a="1"/>
  <c r="X160" i="30" s="1"/>
  <c r="W160" i="30" a="1"/>
  <c r="W160" i="30" s="1"/>
  <c r="V161" i="30"/>
  <c r="N161" i="30"/>
  <c r="O161" i="30" s="1"/>
  <c r="P161" i="30" s="1"/>
  <c r="Q161" i="30" s="1"/>
  <c r="R161" i="30" s="1"/>
  <c r="M159" i="29"/>
  <c r="V158" i="29"/>
  <c r="Y157" i="29" a="1"/>
  <c r="Y157" i="29" s="1"/>
  <c r="W157" i="29" a="1"/>
  <c r="W157" i="29" s="1"/>
  <c r="X163" i="28" a="1"/>
  <c r="X163" i="28" s="1"/>
  <c r="S163" i="28"/>
  <c r="N159" i="27"/>
  <c r="O159" i="27" s="1"/>
  <c r="P159" i="27" s="1"/>
  <c r="Q159" i="27" s="1"/>
  <c r="R159" i="27" s="1"/>
  <c r="V159" i="27"/>
  <c r="X158" i="27" a="1"/>
  <c r="X158" i="27" s="1"/>
  <c r="Y158" i="27" a="1"/>
  <c r="Y158" i="27" s="1"/>
  <c r="W158" i="27" a="1"/>
  <c r="W158" i="27" s="1"/>
  <c r="V159" i="26"/>
  <c r="N159" i="26"/>
  <c r="O159" i="26" s="1"/>
  <c r="P159" i="26" s="1"/>
  <c r="Q159" i="26" s="1"/>
  <c r="R159" i="26" s="1"/>
  <c r="X158" i="26" a="1"/>
  <c r="X158" i="26" s="1"/>
  <c r="Y158" i="26" a="1"/>
  <c r="Y158" i="26" s="1"/>
  <c r="W158" i="26" a="1"/>
  <c r="W158" i="26" s="1"/>
  <c r="S163" i="25"/>
  <c r="M167" i="24"/>
  <c r="V166" i="24"/>
  <c r="Y165" i="24" a="1"/>
  <c r="Y165" i="24" s="1"/>
  <c r="W165" i="24" a="1"/>
  <c r="W165" i="24" s="1"/>
  <c r="X165" i="24" a="1"/>
  <c r="X165" i="24" s="1"/>
  <c r="X161" i="23" a="1"/>
  <c r="X161" i="23" s="1"/>
  <c r="S161" i="23"/>
  <c r="S161" i="39" l="1"/>
  <c r="X161" i="39" a="1"/>
  <c r="X161" i="39" s="1"/>
  <c r="M161" i="38"/>
  <c r="V160" i="38"/>
  <c r="W159" i="38" a="1"/>
  <c r="W159" i="38" s="1"/>
  <c r="Y159" i="38" a="1"/>
  <c r="Y159" i="38" s="1"/>
  <c r="X159" i="38" a="1"/>
  <c r="X159" i="38" s="1"/>
  <c r="V161" i="37"/>
  <c r="N161" i="37"/>
  <c r="O161" i="37" s="1"/>
  <c r="P161" i="37" s="1"/>
  <c r="Q161" i="37" s="1"/>
  <c r="R161" i="37" s="1"/>
  <c r="X160" i="37" a="1"/>
  <c r="X160" i="37" s="1"/>
  <c r="Y160" i="37" a="1"/>
  <c r="Y160" i="37" s="1"/>
  <c r="W160" i="37" a="1"/>
  <c r="W160" i="37" s="1"/>
  <c r="S165" i="36"/>
  <c r="V165" i="35"/>
  <c r="N165" i="35"/>
  <c r="O165" i="35" s="1"/>
  <c r="P165" i="35" s="1"/>
  <c r="Q165" i="35" s="1"/>
  <c r="R165" i="35" s="1"/>
  <c r="Y164" i="35" a="1"/>
  <c r="Y164" i="35" s="1"/>
  <c r="X164" i="35" a="1"/>
  <c r="X164" i="35" s="1"/>
  <c r="W164" i="35" a="1"/>
  <c r="W164" i="35" s="1"/>
  <c r="Y164" i="34" a="1"/>
  <c r="Y164" i="34" s="1"/>
  <c r="W164" i="34" a="1"/>
  <c r="W164" i="34" s="1"/>
  <c r="X164" i="34" a="1"/>
  <c r="X164" i="34" s="1"/>
  <c r="N165" i="34"/>
  <c r="O165" i="34" s="1"/>
  <c r="P165" i="34" s="1"/>
  <c r="Q165" i="34" s="1"/>
  <c r="R165" i="34" s="1"/>
  <c r="V165" i="34"/>
  <c r="M159" i="33"/>
  <c r="V158" i="33"/>
  <c r="Y157" i="33" a="1"/>
  <c r="Y157" i="33" s="1"/>
  <c r="W157" i="33" a="1"/>
  <c r="W157" i="33" s="1"/>
  <c r="S157" i="32"/>
  <c r="S159" i="31"/>
  <c r="Y159" i="31" a="1"/>
  <c r="Y159" i="31" s="1"/>
  <c r="S161" i="30"/>
  <c r="Y161" i="30" a="1"/>
  <c r="Y161" i="30" s="1"/>
  <c r="Y158" i="29" a="1"/>
  <c r="Y158" i="29" s="1"/>
  <c r="X158" i="29" a="1"/>
  <c r="X158" i="29" s="1"/>
  <c r="W158" i="29" a="1"/>
  <c r="W158" i="29" s="1"/>
  <c r="N159" i="29"/>
  <c r="O159" i="29" s="1"/>
  <c r="P159" i="29" s="1"/>
  <c r="Q159" i="29" s="1"/>
  <c r="R159" i="29" s="1"/>
  <c r="V159" i="29"/>
  <c r="V164" i="28"/>
  <c r="M165" i="28"/>
  <c r="Y163" i="28" a="1"/>
  <c r="Y163" i="28" s="1"/>
  <c r="W163" i="28" a="1"/>
  <c r="W163" i="28" s="1"/>
  <c r="S159" i="27"/>
  <c r="S159" i="26"/>
  <c r="X159" i="26" a="1"/>
  <c r="X159" i="26" s="1"/>
  <c r="M165" i="25"/>
  <c r="V164" i="25"/>
  <c r="W163" i="25" a="1"/>
  <c r="W163" i="25" s="1"/>
  <c r="X163" i="25" a="1"/>
  <c r="X163" i="25" s="1"/>
  <c r="Y163" i="25" a="1"/>
  <c r="Y163" i="25" s="1"/>
  <c r="Y166" i="24" a="1"/>
  <c r="Y166" i="24" s="1"/>
  <c r="X166" i="24" a="1"/>
  <c r="X166" i="24" s="1"/>
  <c r="W166" i="24" a="1"/>
  <c r="W166" i="24" s="1"/>
  <c r="N167" i="24"/>
  <c r="O167" i="24" s="1"/>
  <c r="P167" i="24" s="1"/>
  <c r="Q167" i="24" s="1"/>
  <c r="R167" i="24" s="1"/>
  <c r="V167" i="24"/>
  <c r="V162" i="23"/>
  <c r="M163" i="23"/>
  <c r="W161" i="23" a="1"/>
  <c r="W161" i="23" s="1"/>
  <c r="Y161" i="23" a="1"/>
  <c r="Y161" i="23" s="1"/>
  <c r="V162" i="39" l="1"/>
  <c r="M163" i="39"/>
  <c r="W161" i="39" a="1"/>
  <c r="W161" i="39" s="1"/>
  <c r="Y161" i="39" a="1"/>
  <c r="Y161" i="39" s="1"/>
  <c r="Y160" i="38" a="1"/>
  <c r="Y160" i="38" s="1"/>
  <c r="X160" i="38" a="1"/>
  <c r="X160" i="38" s="1"/>
  <c r="W160" i="38" a="1"/>
  <c r="W160" i="38" s="1"/>
  <c r="V161" i="38"/>
  <c r="N161" i="38"/>
  <c r="O161" i="38" s="1"/>
  <c r="P161" i="38" s="1"/>
  <c r="Q161" i="38" s="1"/>
  <c r="R161" i="38" s="1"/>
  <c r="S161" i="37"/>
  <c r="X161" i="37" a="1"/>
  <c r="X161" i="37" s="1"/>
  <c r="Y161" i="37" a="1"/>
  <c r="Y161" i="37" s="1"/>
  <c r="V166" i="36"/>
  <c r="M167" i="36"/>
  <c r="X165" i="36" a="1"/>
  <c r="X165" i="36" s="1"/>
  <c r="Y165" i="36" a="1"/>
  <c r="Y165" i="36" s="1"/>
  <c r="W165" i="36" a="1"/>
  <c r="W165" i="36" s="1"/>
  <c r="S165" i="35"/>
  <c r="W165" i="35" a="1"/>
  <c r="W165" i="35" s="1"/>
  <c r="S165" i="34"/>
  <c r="W158" i="33" a="1"/>
  <c r="W158" i="33" s="1"/>
  <c r="X158" i="33" a="1"/>
  <c r="X158" i="33" s="1"/>
  <c r="Y158" i="33" a="1"/>
  <c r="Y158" i="33" s="1"/>
  <c r="N159" i="33"/>
  <c r="O159" i="33" s="1"/>
  <c r="P159" i="33" s="1"/>
  <c r="Q159" i="33" s="1"/>
  <c r="R159" i="33" s="1"/>
  <c r="V159" i="33"/>
  <c r="V158" i="32"/>
  <c r="M159" i="32"/>
  <c r="W157" i="32" a="1"/>
  <c r="W157" i="32" s="1"/>
  <c r="X157" i="32" a="1"/>
  <c r="X157" i="32" s="1"/>
  <c r="Y157" i="32" a="1"/>
  <c r="Y157" i="32" s="1"/>
  <c r="M161" i="31"/>
  <c r="V160" i="31"/>
  <c r="W159" i="31" a="1"/>
  <c r="W159" i="31" s="1"/>
  <c r="X159" i="31" a="1"/>
  <c r="X159" i="31" s="1"/>
  <c r="M163" i="30"/>
  <c r="V162" i="30"/>
  <c r="X161" i="30" a="1"/>
  <c r="X161" i="30" s="1"/>
  <c r="W161" i="30" a="1"/>
  <c r="W161" i="30" s="1"/>
  <c r="S159" i="29"/>
  <c r="X159" i="29" a="1"/>
  <c r="X159" i="29" s="1"/>
  <c r="N165" i="28"/>
  <c r="O165" i="28" s="1"/>
  <c r="P165" i="28" s="1"/>
  <c r="Q165" i="28" s="1"/>
  <c r="R165" i="28" s="1"/>
  <c r="V165" i="28"/>
  <c r="Y164" i="28" a="1"/>
  <c r="Y164" i="28" s="1"/>
  <c r="X164" i="28" a="1"/>
  <c r="X164" i="28" s="1"/>
  <c r="W164" i="28" a="1"/>
  <c r="W164" i="28" s="1"/>
  <c r="V160" i="27"/>
  <c r="M161" i="27"/>
  <c r="W159" i="27" a="1"/>
  <c r="W159" i="27" s="1"/>
  <c r="X159" i="27" a="1"/>
  <c r="X159" i="27" s="1"/>
  <c r="Y159" i="27" a="1"/>
  <c r="Y159" i="27" s="1"/>
  <c r="M161" i="26"/>
  <c r="V160" i="26"/>
  <c r="W159" i="26" a="1"/>
  <c r="W159" i="26" s="1"/>
  <c r="Y159" i="26" a="1"/>
  <c r="Y159" i="26" s="1"/>
  <c r="X164" i="25" a="1"/>
  <c r="X164" i="25" s="1"/>
  <c r="Y164" i="25" a="1"/>
  <c r="Y164" i="25" s="1"/>
  <c r="W164" i="25" a="1"/>
  <c r="W164" i="25" s="1"/>
  <c r="N165" i="25"/>
  <c r="O165" i="25" s="1"/>
  <c r="P165" i="25" s="1"/>
  <c r="Q165" i="25" s="1"/>
  <c r="R165" i="25" s="1"/>
  <c r="V165" i="25"/>
  <c r="S167" i="24"/>
  <c r="X167" i="24" a="1"/>
  <c r="X167" i="24" s="1"/>
  <c r="W167" i="24" a="1"/>
  <c r="W167" i="24" s="1"/>
  <c r="N163" i="23"/>
  <c r="O163" i="23" s="1"/>
  <c r="P163" i="23" s="1"/>
  <c r="Q163" i="23" s="1"/>
  <c r="R163" i="23" s="1"/>
  <c r="V163" i="23"/>
  <c r="Y162" i="23" a="1"/>
  <c r="Y162" i="23" s="1"/>
  <c r="X162" i="23" a="1"/>
  <c r="X162" i="23" s="1"/>
  <c r="W162" i="23" a="1"/>
  <c r="W162" i="23" s="1"/>
  <c r="N163" i="39" l="1"/>
  <c r="O163" i="39" s="1"/>
  <c r="P163" i="39" s="1"/>
  <c r="Q163" i="39" s="1"/>
  <c r="R163" i="39" s="1"/>
  <c r="V163" i="39"/>
  <c r="W162" i="39" a="1"/>
  <c r="W162" i="39" s="1"/>
  <c r="Y162" i="39" a="1"/>
  <c r="Y162" i="39" s="1"/>
  <c r="X162" i="39" a="1"/>
  <c r="X162" i="39" s="1"/>
  <c r="S161" i="38"/>
  <c r="W161" i="38" a="1"/>
  <c r="W161" i="38" s="1"/>
  <c r="Y161" i="38" a="1"/>
  <c r="Y161" i="38" s="1"/>
  <c r="M163" i="37"/>
  <c r="V162" i="37"/>
  <c r="W161" i="37" a="1"/>
  <c r="W161" i="37" s="1"/>
  <c r="N167" i="36"/>
  <c r="O167" i="36" s="1"/>
  <c r="P167" i="36" s="1"/>
  <c r="Q167" i="36" s="1"/>
  <c r="R167" i="36" s="1"/>
  <c r="V167" i="36"/>
  <c r="W166" i="36" a="1"/>
  <c r="W166" i="36" s="1"/>
  <c r="Y166" i="36" a="1"/>
  <c r="Y166" i="36" s="1"/>
  <c r="X166" i="36" a="1"/>
  <c r="X166" i="36" s="1"/>
  <c r="M167" i="35"/>
  <c r="V166" i="35"/>
  <c r="X165" i="35" a="1"/>
  <c r="X165" i="35" s="1"/>
  <c r="Y165" i="35" a="1"/>
  <c r="Y165" i="35" s="1"/>
  <c r="V166" i="34"/>
  <c r="M167" i="34"/>
  <c r="W165" i="34" a="1"/>
  <c r="W165" i="34" s="1"/>
  <c r="Y165" i="34" a="1"/>
  <c r="Y165" i="34" s="1"/>
  <c r="X165" i="34" a="1"/>
  <c r="X165" i="34" s="1"/>
  <c r="Y159" i="33" a="1"/>
  <c r="Y159" i="33" s="1"/>
  <c r="S159" i="33"/>
  <c r="X159" i="33" a="1"/>
  <c r="X159" i="33" s="1"/>
  <c r="N159" i="32"/>
  <c r="O159" i="32" s="1"/>
  <c r="P159" i="32" s="1"/>
  <c r="Q159" i="32" s="1"/>
  <c r="R159" i="32" s="1"/>
  <c r="V159" i="32"/>
  <c r="Y158" i="32" a="1"/>
  <c r="Y158" i="32" s="1"/>
  <c r="X158" i="32" a="1"/>
  <c r="X158" i="32" s="1"/>
  <c r="W158" i="32" a="1"/>
  <c r="W158" i="32" s="1"/>
  <c r="Y160" i="31" a="1"/>
  <c r="Y160" i="31" s="1"/>
  <c r="X160" i="31" a="1"/>
  <c r="X160" i="31" s="1"/>
  <c r="W160" i="31" a="1"/>
  <c r="W160" i="31" s="1"/>
  <c r="N161" i="31"/>
  <c r="O161" i="31" s="1"/>
  <c r="P161" i="31" s="1"/>
  <c r="Q161" i="31" s="1"/>
  <c r="R161" i="31" s="1"/>
  <c r="V161" i="31"/>
  <c r="Y162" i="30" a="1"/>
  <c r="Y162" i="30" s="1"/>
  <c r="X162" i="30" a="1"/>
  <c r="X162" i="30" s="1"/>
  <c r="W162" i="30" a="1"/>
  <c r="W162" i="30" s="1"/>
  <c r="V163" i="30"/>
  <c r="N163" i="30"/>
  <c r="O163" i="30" s="1"/>
  <c r="P163" i="30" s="1"/>
  <c r="Q163" i="30" s="1"/>
  <c r="R163" i="30" s="1"/>
  <c r="V160" i="29"/>
  <c r="M161" i="29"/>
  <c r="W159" i="29" a="1"/>
  <c r="W159" i="29" s="1"/>
  <c r="Y159" i="29" a="1"/>
  <c r="Y159" i="29" s="1"/>
  <c r="X165" i="28" a="1"/>
  <c r="X165" i="28" s="1"/>
  <c r="S165" i="28"/>
  <c r="N161" i="27"/>
  <c r="O161" i="27" s="1"/>
  <c r="P161" i="27" s="1"/>
  <c r="Q161" i="27" s="1"/>
  <c r="R161" i="27" s="1"/>
  <c r="V161" i="27"/>
  <c r="Y160" i="27" a="1"/>
  <c r="Y160" i="27" s="1"/>
  <c r="W160" i="27" a="1"/>
  <c r="W160" i="27" s="1"/>
  <c r="X160" i="27" a="1"/>
  <c r="X160" i="27" s="1"/>
  <c r="Y160" i="26" a="1"/>
  <c r="Y160" i="26" s="1"/>
  <c r="W160" i="26" a="1"/>
  <c r="W160" i="26" s="1"/>
  <c r="X160" i="26" a="1"/>
  <c r="X160" i="26" s="1"/>
  <c r="N161" i="26"/>
  <c r="O161" i="26" s="1"/>
  <c r="P161" i="26" s="1"/>
  <c r="Q161" i="26" s="1"/>
  <c r="R161" i="26" s="1"/>
  <c r="V161" i="26"/>
  <c r="S165" i="25"/>
  <c r="X165" i="25" a="1"/>
  <c r="X165" i="25" s="1"/>
  <c r="Y165" i="25" a="1"/>
  <c r="Y165" i="25" s="1"/>
  <c r="V168" i="24"/>
  <c r="M169" i="24"/>
  <c r="Y167" i="24" a="1"/>
  <c r="Y167" i="24" s="1"/>
  <c r="S163" i="23"/>
  <c r="W163" i="23" s="1" a="1"/>
  <c r="W163" i="23" s="1"/>
  <c r="Y163" i="23" a="1"/>
  <c r="Y163" i="23" s="1"/>
  <c r="S163" i="39" l="1"/>
  <c r="M163" i="38"/>
  <c r="V162" i="38"/>
  <c r="X161" i="38" a="1"/>
  <c r="X161" i="38" s="1"/>
  <c r="Y162" i="37" a="1"/>
  <c r="Y162" i="37" s="1"/>
  <c r="W162" i="37" a="1"/>
  <c r="W162" i="37" s="1"/>
  <c r="X162" i="37" a="1"/>
  <c r="X162" i="37" s="1"/>
  <c r="N163" i="37"/>
  <c r="O163" i="37" s="1"/>
  <c r="P163" i="37" s="1"/>
  <c r="Q163" i="37" s="1"/>
  <c r="R163" i="37" s="1"/>
  <c r="V163" i="37"/>
  <c r="S167" i="36"/>
  <c r="Y166" i="35" a="1"/>
  <c r="Y166" i="35" s="1"/>
  <c r="X166" i="35" a="1"/>
  <c r="X166" i="35" s="1"/>
  <c r="W166" i="35" a="1"/>
  <c r="W166" i="35" s="1"/>
  <c r="V167" i="35"/>
  <c r="N167" i="35"/>
  <c r="O167" i="35" s="1"/>
  <c r="P167" i="35" s="1"/>
  <c r="Q167" i="35" s="1"/>
  <c r="R167" i="35" s="1"/>
  <c r="N167" i="34"/>
  <c r="O167" i="34" s="1"/>
  <c r="P167" i="34" s="1"/>
  <c r="Q167" i="34" s="1"/>
  <c r="R167" i="34" s="1"/>
  <c r="V167" i="34"/>
  <c r="Y166" i="34" a="1"/>
  <c r="Y166" i="34" s="1"/>
  <c r="X166" i="34" a="1"/>
  <c r="X166" i="34" s="1"/>
  <c r="W166" i="34" a="1"/>
  <c r="W166" i="34" s="1"/>
  <c r="M161" i="33"/>
  <c r="V160" i="33"/>
  <c r="W159" i="33" a="1"/>
  <c r="W159" i="33" s="1"/>
  <c r="X159" i="32" a="1"/>
  <c r="X159" i="32" s="1"/>
  <c r="S159" i="32"/>
  <c r="X161" i="31" a="1"/>
  <c r="X161" i="31" s="1"/>
  <c r="S161" i="31"/>
  <c r="S163" i="30"/>
  <c r="X163" i="30" a="1"/>
  <c r="X163" i="30" s="1"/>
  <c r="Y163" i="30" a="1"/>
  <c r="Y163" i="30" s="1"/>
  <c r="V161" i="29"/>
  <c r="N161" i="29"/>
  <c r="O161" i="29" s="1"/>
  <c r="P161" i="29" s="1"/>
  <c r="Q161" i="29" s="1"/>
  <c r="R161" i="29" s="1"/>
  <c r="Y160" i="29" a="1"/>
  <c r="Y160" i="29" s="1"/>
  <c r="X160" i="29" a="1"/>
  <c r="X160" i="29" s="1"/>
  <c r="W160" i="29" a="1"/>
  <c r="W160" i="29" s="1"/>
  <c r="M167" i="28"/>
  <c r="V166" i="28"/>
  <c r="W165" i="28" a="1"/>
  <c r="W165" i="28" s="1"/>
  <c r="Y165" i="28" a="1"/>
  <c r="Y165" i="28" s="1"/>
  <c r="X161" i="27" a="1"/>
  <c r="X161" i="27" s="1"/>
  <c r="S161" i="27"/>
  <c r="S161" i="26"/>
  <c r="V166" i="25"/>
  <c r="M167" i="25"/>
  <c r="W165" i="25" a="1"/>
  <c r="W165" i="25" s="1"/>
  <c r="N169" i="24"/>
  <c r="O169" i="24" s="1"/>
  <c r="P169" i="24" s="1"/>
  <c r="Q169" i="24" s="1"/>
  <c r="R169" i="24" s="1"/>
  <c r="V169" i="24"/>
  <c r="X168" i="24" a="1"/>
  <c r="X168" i="24" s="1"/>
  <c r="W168" i="24" a="1"/>
  <c r="W168" i="24" s="1"/>
  <c r="Y168" i="24" a="1"/>
  <c r="Y168" i="24" s="1"/>
  <c r="V164" i="23"/>
  <c r="M165" i="23"/>
  <c r="X163" i="23" a="1"/>
  <c r="X163" i="23" s="1"/>
  <c r="M165" i="39" l="1"/>
  <c r="V164" i="39"/>
  <c r="W163" i="39" a="1"/>
  <c r="W163" i="39" s="1"/>
  <c r="X163" i="39" a="1"/>
  <c r="X163" i="39" s="1"/>
  <c r="Y163" i="39" a="1"/>
  <c r="Y163" i="39" s="1"/>
  <c r="Y162" i="38" a="1"/>
  <c r="Y162" i="38" s="1"/>
  <c r="W162" i="38" a="1"/>
  <c r="W162" i="38" s="1"/>
  <c r="X162" i="38" a="1"/>
  <c r="X162" i="38" s="1"/>
  <c r="V163" i="38"/>
  <c r="N163" i="38"/>
  <c r="O163" i="38" s="1"/>
  <c r="P163" i="38" s="1"/>
  <c r="Q163" i="38" s="1"/>
  <c r="R163" i="38" s="1"/>
  <c r="S163" i="37"/>
  <c r="X163" i="37" a="1"/>
  <c r="X163" i="37" s="1"/>
  <c r="V168" i="36"/>
  <c r="M169" i="36"/>
  <c r="Y167" i="36" a="1"/>
  <c r="Y167" i="36" s="1"/>
  <c r="X167" i="36" a="1"/>
  <c r="X167" i="36" s="1"/>
  <c r="W167" i="36" a="1"/>
  <c r="W167" i="36" s="1"/>
  <c r="S167" i="35"/>
  <c r="S167" i="34"/>
  <c r="X167" i="34" a="1"/>
  <c r="X167" i="34" s="1"/>
  <c r="W160" i="33" a="1"/>
  <c r="W160" i="33" s="1"/>
  <c r="Y160" i="33" a="1"/>
  <c r="Y160" i="33" s="1"/>
  <c r="X160" i="33" a="1"/>
  <c r="X160" i="33" s="1"/>
  <c r="N161" i="33"/>
  <c r="O161" i="33" s="1"/>
  <c r="P161" i="33" s="1"/>
  <c r="Q161" i="33" s="1"/>
  <c r="R161" i="33" s="1"/>
  <c r="V161" i="33"/>
  <c r="M161" i="32"/>
  <c r="V160" i="32"/>
  <c r="W159" i="32" a="1"/>
  <c r="W159" i="32" s="1"/>
  <c r="Y159" i="32" a="1"/>
  <c r="Y159" i="32" s="1"/>
  <c r="M163" i="31"/>
  <c r="V162" i="31"/>
  <c r="W161" i="31" a="1"/>
  <c r="W161" i="31" s="1"/>
  <c r="Y161" i="31" a="1"/>
  <c r="Y161" i="31" s="1"/>
  <c r="V164" i="30"/>
  <c r="M165" i="30"/>
  <c r="W163" i="30" a="1"/>
  <c r="W163" i="30" s="1"/>
  <c r="S161" i="29"/>
  <c r="W166" i="28" a="1"/>
  <c r="W166" i="28" s="1"/>
  <c r="X166" i="28" a="1"/>
  <c r="X166" i="28" s="1"/>
  <c r="Y166" i="28" a="1"/>
  <c r="Y166" i="28" s="1"/>
  <c r="V167" i="28"/>
  <c r="N167" i="28"/>
  <c r="O167" i="28" s="1"/>
  <c r="P167" i="28" s="1"/>
  <c r="Q167" i="28" s="1"/>
  <c r="R167" i="28" s="1"/>
  <c r="M163" i="27"/>
  <c r="V162" i="27"/>
  <c r="Y161" i="27" a="1"/>
  <c r="Y161" i="27" s="1"/>
  <c r="W161" i="27" a="1"/>
  <c r="W161" i="27" s="1"/>
  <c r="V162" i="26"/>
  <c r="M163" i="26"/>
  <c r="W161" i="26" a="1"/>
  <c r="W161" i="26" s="1"/>
  <c r="Y161" i="26" a="1"/>
  <c r="Y161" i="26" s="1"/>
  <c r="X161" i="26" a="1"/>
  <c r="X161" i="26" s="1"/>
  <c r="V167" i="25"/>
  <c r="N167" i="25"/>
  <c r="O167" i="25" s="1"/>
  <c r="P167" i="25" s="1"/>
  <c r="Q167" i="25" s="1"/>
  <c r="R167" i="25" s="1"/>
  <c r="Y166" i="25" a="1"/>
  <c r="Y166" i="25" s="1"/>
  <c r="X166" i="25" a="1"/>
  <c r="X166" i="25" s="1"/>
  <c r="W166" i="25" a="1"/>
  <c r="W166" i="25" s="1"/>
  <c r="S169" i="24"/>
  <c r="X169" i="24" a="1"/>
  <c r="X169" i="24" s="1"/>
  <c r="N165" i="23"/>
  <c r="O165" i="23" s="1"/>
  <c r="P165" i="23" s="1"/>
  <c r="Q165" i="23" s="1"/>
  <c r="R165" i="23" s="1"/>
  <c r="V165" i="23"/>
  <c r="X164" i="23" a="1"/>
  <c r="X164" i="23" s="1"/>
  <c r="W164" i="23" a="1"/>
  <c r="W164" i="23" s="1"/>
  <c r="Y164" i="23" a="1"/>
  <c r="Y164" i="23" s="1"/>
  <c r="X164" i="39" l="1" a="1"/>
  <c r="X164" i="39" s="1"/>
  <c r="Y164" i="39" a="1"/>
  <c r="Y164" i="39" s="1"/>
  <c r="W164" i="39" a="1"/>
  <c r="W164" i="39" s="1"/>
  <c r="N165" i="39"/>
  <c r="O165" i="39" s="1"/>
  <c r="P165" i="39" s="1"/>
  <c r="Q165" i="39" s="1"/>
  <c r="R165" i="39" s="1"/>
  <c r="V165" i="39"/>
  <c r="S163" i="38"/>
  <c r="M165" i="37"/>
  <c r="V164" i="37"/>
  <c r="W163" i="37" a="1"/>
  <c r="W163" i="37" s="1"/>
  <c r="Y163" i="37" a="1"/>
  <c r="Y163" i="37" s="1"/>
  <c r="N169" i="36"/>
  <c r="O169" i="36" s="1"/>
  <c r="P169" i="36" s="1"/>
  <c r="Q169" i="36" s="1"/>
  <c r="R169" i="36" s="1"/>
  <c r="V169" i="36"/>
  <c r="W168" i="36" a="1"/>
  <c r="W168" i="36" s="1"/>
  <c r="Y168" i="36" a="1"/>
  <c r="Y168" i="36" s="1"/>
  <c r="X168" i="36" a="1"/>
  <c r="X168" i="36" s="1"/>
  <c r="V168" i="35"/>
  <c r="M169" i="35"/>
  <c r="Y167" i="35" a="1"/>
  <c r="Y167" i="35" s="1"/>
  <c r="W167" i="35" a="1"/>
  <c r="W167" i="35" s="1"/>
  <c r="X167" i="35" a="1"/>
  <c r="X167" i="35" s="1"/>
  <c r="V168" i="34"/>
  <c r="M169" i="34"/>
  <c r="Y167" i="34" a="1"/>
  <c r="Y167" i="34" s="1"/>
  <c r="W167" i="34" a="1"/>
  <c r="W167" i="34" s="1"/>
  <c r="S161" i="33"/>
  <c r="X160" i="32" a="1"/>
  <c r="X160" i="32" s="1"/>
  <c r="Y160" i="32" a="1"/>
  <c r="Y160" i="32" s="1"/>
  <c r="W160" i="32" a="1"/>
  <c r="W160" i="32" s="1"/>
  <c r="V161" i="32"/>
  <c r="N161" i="32"/>
  <c r="O161" i="32" s="1"/>
  <c r="P161" i="32" s="1"/>
  <c r="Q161" i="32" s="1"/>
  <c r="R161" i="32" s="1"/>
  <c r="Y162" i="31" a="1"/>
  <c r="Y162" i="31" s="1"/>
  <c r="X162" i="31" a="1"/>
  <c r="X162" i="31" s="1"/>
  <c r="W162" i="31" a="1"/>
  <c r="W162" i="31" s="1"/>
  <c r="N163" i="31"/>
  <c r="O163" i="31" s="1"/>
  <c r="P163" i="31" s="1"/>
  <c r="Q163" i="31" s="1"/>
  <c r="R163" i="31" s="1"/>
  <c r="V163" i="31"/>
  <c r="N165" i="30"/>
  <c r="O165" i="30" s="1"/>
  <c r="P165" i="30" s="1"/>
  <c r="Q165" i="30" s="1"/>
  <c r="R165" i="30" s="1"/>
  <c r="V165" i="30"/>
  <c r="Y164" i="30" a="1"/>
  <c r="Y164" i="30" s="1"/>
  <c r="X164" i="30" a="1"/>
  <c r="X164" i="30" s="1"/>
  <c r="W164" i="30" a="1"/>
  <c r="W164" i="30" s="1"/>
  <c r="V162" i="29"/>
  <c r="M163" i="29"/>
  <c r="Y161" i="29" a="1"/>
  <c r="Y161" i="29" s="1"/>
  <c r="W161" i="29" a="1"/>
  <c r="W161" i="29" s="1"/>
  <c r="X161" i="29" a="1"/>
  <c r="X161" i="29" s="1"/>
  <c r="S167" i="28"/>
  <c r="X167" i="28" a="1"/>
  <c r="X167" i="28" s="1"/>
  <c r="W167" i="28" a="1"/>
  <c r="W167" i="28" s="1"/>
  <c r="Y162" i="27" a="1"/>
  <c r="Y162" i="27" s="1"/>
  <c r="X162" i="27" a="1"/>
  <c r="X162" i="27" s="1"/>
  <c r="W162" i="27" a="1"/>
  <c r="W162" i="27" s="1"/>
  <c r="V163" i="27"/>
  <c r="N163" i="27"/>
  <c r="O163" i="27" s="1"/>
  <c r="P163" i="27" s="1"/>
  <c r="Q163" i="27" s="1"/>
  <c r="R163" i="27" s="1"/>
  <c r="N163" i="26"/>
  <c r="O163" i="26" s="1"/>
  <c r="P163" i="26" s="1"/>
  <c r="Q163" i="26" s="1"/>
  <c r="R163" i="26" s="1"/>
  <c r="V163" i="26"/>
  <c r="X162" i="26" a="1"/>
  <c r="X162" i="26" s="1"/>
  <c r="Y162" i="26" a="1"/>
  <c r="Y162" i="26" s="1"/>
  <c r="W162" i="26" a="1"/>
  <c r="W162" i="26" s="1"/>
  <c r="S167" i="25"/>
  <c r="M171" i="24"/>
  <c r="V170" i="24"/>
  <c r="Y169" i="24" a="1"/>
  <c r="Y169" i="24" s="1"/>
  <c r="W169" i="24" a="1"/>
  <c r="W169" i="24" s="1"/>
  <c r="S165" i="23"/>
  <c r="Y165" i="23" a="1"/>
  <c r="Y165" i="23" s="1"/>
  <c r="W165" i="23" a="1"/>
  <c r="W165" i="23" s="1"/>
  <c r="S165" i="39" l="1"/>
  <c r="V164" i="38"/>
  <c r="M165" i="38"/>
  <c r="X163" i="38" a="1"/>
  <c r="X163" i="38" s="1"/>
  <c r="W163" i="38" a="1"/>
  <c r="W163" i="38" s="1"/>
  <c r="Y163" i="38" a="1"/>
  <c r="Y163" i="38" s="1"/>
  <c r="X164" i="37" a="1"/>
  <c r="X164" i="37" s="1"/>
  <c r="W164" i="37" a="1"/>
  <c r="W164" i="37" s="1"/>
  <c r="Y164" i="37" a="1"/>
  <c r="Y164" i="37" s="1"/>
  <c r="N165" i="37"/>
  <c r="O165" i="37" s="1"/>
  <c r="P165" i="37" s="1"/>
  <c r="Q165" i="37" s="1"/>
  <c r="R165" i="37" s="1"/>
  <c r="V165" i="37"/>
  <c r="S169" i="36"/>
  <c r="V169" i="35"/>
  <c r="N169" i="35"/>
  <c r="O169" i="35" s="1"/>
  <c r="P169" i="35" s="1"/>
  <c r="Q169" i="35" s="1"/>
  <c r="R169" i="35" s="1"/>
  <c r="Y168" i="35" a="1"/>
  <c r="Y168" i="35" s="1"/>
  <c r="X168" i="35" a="1"/>
  <c r="X168" i="35" s="1"/>
  <c r="W168" i="35" a="1"/>
  <c r="W168" i="35" s="1"/>
  <c r="N169" i="34"/>
  <c r="O169" i="34" s="1"/>
  <c r="P169" i="34" s="1"/>
  <c r="Q169" i="34" s="1"/>
  <c r="R169" i="34" s="1"/>
  <c r="V169" i="34"/>
  <c r="X168" i="34" a="1"/>
  <c r="X168" i="34" s="1"/>
  <c r="Y168" i="34" a="1"/>
  <c r="Y168" i="34" s="1"/>
  <c r="W168" i="34" a="1"/>
  <c r="W168" i="34" s="1"/>
  <c r="V162" i="33"/>
  <c r="M163" i="33"/>
  <c r="W161" i="33" a="1"/>
  <c r="W161" i="33" s="1"/>
  <c r="Y161" i="33" a="1"/>
  <c r="Y161" i="33" s="1"/>
  <c r="X161" i="33" a="1"/>
  <c r="X161" i="33" s="1"/>
  <c r="S161" i="32"/>
  <c r="S163" i="31"/>
  <c r="S165" i="30"/>
  <c r="X165" i="30" a="1"/>
  <c r="X165" i="30" s="1"/>
  <c r="V163" i="29"/>
  <c r="N163" i="29"/>
  <c r="O163" i="29" s="1"/>
  <c r="P163" i="29" s="1"/>
  <c r="Q163" i="29" s="1"/>
  <c r="R163" i="29" s="1"/>
  <c r="W162" i="29" a="1"/>
  <c r="W162" i="29" s="1"/>
  <c r="Y162" i="29" a="1"/>
  <c r="Y162" i="29" s="1"/>
  <c r="X162" i="29" a="1"/>
  <c r="X162" i="29" s="1"/>
  <c r="V168" i="28"/>
  <c r="M169" i="28"/>
  <c r="Y167" i="28" a="1"/>
  <c r="Y167" i="28" s="1"/>
  <c r="S163" i="27"/>
  <c r="X163" i="27" a="1"/>
  <c r="X163" i="27" s="1"/>
  <c r="Y163" i="27" a="1"/>
  <c r="Y163" i="27" s="1"/>
  <c r="S163" i="26"/>
  <c r="X163" i="26" a="1"/>
  <c r="X163" i="26" s="1"/>
  <c r="Y163" i="26" a="1"/>
  <c r="Y163" i="26" s="1"/>
  <c r="V168" i="25"/>
  <c r="M169" i="25"/>
  <c r="X167" i="25" a="1"/>
  <c r="X167" i="25" s="1"/>
  <c r="Y167" i="25" a="1"/>
  <c r="Y167" i="25" s="1"/>
  <c r="W167" i="25" a="1"/>
  <c r="W167" i="25" s="1"/>
  <c r="W170" i="24" a="1"/>
  <c r="W170" i="24" s="1"/>
  <c r="X170" i="24" a="1"/>
  <c r="X170" i="24" s="1"/>
  <c r="Y170" i="24" a="1"/>
  <c r="Y170" i="24" s="1"/>
  <c r="V171" i="24"/>
  <c r="N171" i="24"/>
  <c r="O171" i="24" s="1"/>
  <c r="P171" i="24" s="1"/>
  <c r="Q171" i="24" s="1"/>
  <c r="R171" i="24" s="1"/>
  <c r="V166" i="23"/>
  <c r="M167" i="23"/>
  <c r="X165" i="23" a="1"/>
  <c r="X165" i="23" s="1"/>
  <c r="V166" i="39" l="1"/>
  <c r="M167" i="39"/>
  <c r="Y165" i="39" a="1"/>
  <c r="Y165" i="39" s="1"/>
  <c r="W165" i="39" a="1"/>
  <c r="W165" i="39" s="1"/>
  <c r="X165" i="39" a="1"/>
  <c r="X165" i="39" s="1"/>
  <c r="N165" i="38"/>
  <c r="O165" i="38" s="1"/>
  <c r="P165" i="38" s="1"/>
  <c r="Q165" i="38" s="1"/>
  <c r="R165" i="38" s="1"/>
  <c r="V165" i="38"/>
  <c r="X164" i="38" a="1"/>
  <c r="X164" i="38" s="1"/>
  <c r="W164" i="38" a="1"/>
  <c r="W164" i="38" s="1"/>
  <c r="Y164" i="38" a="1"/>
  <c r="Y164" i="38" s="1"/>
  <c r="S165" i="37"/>
  <c r="V170" i="36"/>
  <c r="M171" i="36"/>
  <c r="Y169" i="36" a="1"/>
  <c r="Y169" i="36" s="1"/>
  <c r="W169" i="36" a="1"/>
  <c r="W169" i="36" s="1"/>
  <c r="X169" i="36" a="1"/>
  <c r="X169" i="36" s="1"/>
  <c r="S169" i="35"/>
  <c r="X169" i="35" a="1"/>
  <c r="X169" i="35" s="1"/>
  <c r="Y169" i="35" a="1"/>
  <c r="Y169" i="35" s="1"/>
  <c r="S169" i="34"/>
  <c r="X169" i="34" s="1" a="1"/>
  <c r="X169" i="34" s="1"/>
  <c r="V163" i="33"/>
  <c r="N163" i="33"/>
  <c r="O163" i="33" s="1"/>
  <c r="P163" i="33" s="1"/>
  <c r="Q163" i="33" s="1"/>
  <c r="R163" i="33" s="1"/>
  <c r="Y162" i="33" a="1"/>
  <c r="Y162" i="33" s="1"/>
  <c r="W162" i="33" a="1"/>
  <c r="W162" i="33" s="1"/>
  <c r="X162" i="33" a="1"/>
  <c r="X162" i="33" s="1"/>
  <c r="V162" i="32"/>
  <c r="M163" i="32"/>
  <c r="W161" i="32" a="1"/>
  <c r="W161" i="32" s="1"/>
  <c r="Y161" i="32" a="1"/>
  <c r="Y161" i="32" s="1"/>
  <c r="X161" i="32" a="1"/>
  <c r="X161" i="32" s="1"/>
  <c r="V164" i="31"/>
  <c r="M165" i="31"/>
  <c r="Y163" i="31" a="1"/>
  <c r="Y163" i="31" s="1"/>
  <c r="X163" i="31" a="1"/>
  <c r="X163" i="31" s="1"/>
  <c r="W163" i="31" a="1"/>
  <c r="W163" i="31" s="1"/>
  <c r="M167" i="30"/>
  <c r="V166" i="30"/>
  <c r="W165" i="30" a="1"/>
  <c r="W165" i="30" s="1"/>
  <c r="Y165" i="30" a="1"/>
  <c r="Y165" i="30" s="1"/>
  <c r="S163" i="29"/>
  <c r="V169" i="28"/>
  <c r="N169" i="28"/>
  <c r="O169" i="28" s="1"/>
  <c r="P169" i="28" s="1"/>
  <c r="Q169" i="28" s="1"/>
  <c r="R169" i="28" s="1"/>
  <c r="W168" i="28" a="1"/>
  <c r="W168" i="28" s="1"/>
  <c r="Y168" i="28" a="1"/>
  <c r="Y168" i="28" s="1"/>
  <c r="X168" i="28" a="1"/>
  <c r="X168" i="28" s="1"/>
  <c r="V164" i="27"/>
  <c r="M165" i="27"/>
  <c r="W163" i="27" a="1"/>
  <c r="W163" i="27" s="1"/>
  <c r="M165" i="26"/>
  <c r="V164" i="26"/>
  <c r="W163" i="26" a="1"/>
  <c r="W163" i="26" s="1"/>
  <c r="V169" i="25"/>
  <c r="N169" i="25"/>
  <c r="O169" i="25" s="1"/>
  <c r="P169" i="25" s="1"/>
  <c r="Q169" i="25" s="1"/>
  <c r="R169" i="25" s="1"/>
  <c r="X168" i="25" a="1"/>
  <c r="X168" i="25" s="1"/>
  <c r="W168" i="25" a="1"/>
  <c r="W168" i="25" s="1"/>
  <c r="Y168" i="25" a="1"/>
  <c r="Y168" i="25" s="1"/>
  <c r="S171" i="24"/>
  <c r="X171" i="24" a="1"/>
  <c r="X171" i="24" s="1"/>
  <c r="N167" i="23"/>
  <c r="O167" i="23" s="1"/>
  <c r="P167" i="23" s="1"/>
  <c r="Q167" i="23" s="1"/>
  <c r="R167" i="23" s="1"/>
  <c r="V167" i="23"/>
  <c r="Y166" i="23" a="1"/>
  <c r="Y166" i="23" s="1"/>
  <c r="X166" i="23" a="1"/>
  <c r="X166" i="23" s="1"/>
  <c r="W166" i="23" a="1"/>
  <c r="W166" i="23" s="1"/>
  <c r="N167" i="39" l="1"/>
  <c r="O167" i="39" s="1"/>
  <c r="P167" i="39" s="1"/>
  <c r="Q167" i="39" s="1"/>
  <c r="R167" i="39" s="1"/>
  <c r="V167" i="39"/>
  <c r="Y166" i="39" a="1"/>
  <c r="Y166" i="39" s="1"/>
  <c r="W166" i="39" a="1"/>
  <c r="W166" i="39" s="1"/>
  <c r="X166" i="39" a="1"/>
  <c r="X166" i="39" s="1"/>
  <c r="S165" i="38"/>
  <c r="X165" i="38" a="1"/>
  <c r="X165" i="38" s="1"/>
  <c r="M167" i="37"/>
  <c r="V166" i="37"/>
  <c r="Y165" i="37" a="1"/>
  <c r="Y165" i="37" s="1"/>
  <c r="W165" i="37" a="1"/>
  <c r="W165" i="37" s="1"/>
  <c r="X165" i="37" a="1"/>
  <c r="X165" i="37" s="1"/>
  <c r="N171" i="36"/>
  <c r="O171" i="36" s="1"/>
  <c r="P171" i="36" s="1"/>
  <c r="Q171" i="36" s="1"/>
  <c r="R171" i="36" s="1"/>
  <c r="V171" i="36"/>
  <c r="X170" i="36" a="1"/>
  <c r="X170" i="36" s="1"/>
  <c r="Y170" i="36" a="1"/>
  <c r="Y170" i="36" s="1"/>
  <c r="W170" i="36" a="1"/>
  <c r="W170" i="36" s="1"/>
  <c r="V170" i="35"/>
  <c r="M171" i="35"/>
  <c r="W169" i="35" a="1"/>
  <c r="W169" i="35" s="1"/>
  <c r="V170" i="34"/>
  <c r="M171" i="34"/>
  <c r="W169" i="34" a="1"/>
  <c r="W169" i="34" s="1"/>
  <c r="Y169" i="34" a="1"/>
  <c r="Y169" i="34" s="1"/>
  <c r="S163" i="33"/>
  <c r="Y163" i="33" a="1"/>
  <c r="Y163" i="33" s="1"/>
  <c r="N163" i="32"/>
  <c r="O163" i="32" s="1"/>
  <c r="P163" i="32" s="1"/>
  <c r="Q163" i="32" s="1"/>
  <c r="R163" i="32" s="1"/>
  <c r="V163" i="32"/>
  <c r="Y162" i="32" a="1"/>
  <c r="Y162" i="32" s="1"/>
  <c r="X162" i="32" a="1"/>
  <c r="X162" i="32" s="1"/>
  <c r="W162" i="32" a="1"/>
  <c r="W162" i="32" s="1"/>
  <c r="N165" i="31"/>
  <c r="O165" i="31" s="1"/>
  <c r="P165" i="31" s="1"/>
  <c r="Q165" i="31" s="1"/>
  <c r="R165" i="31" s="1"/>
  <c r="V165" i="31"/>
  <c r="Y164" i="31" a="1"/>
  <c r="Y164" i="31" s="1"/>
  <c r="X164" i="31" a="1"/>
  <c r="X164" i="31" s="1"/>
  <c r="W164" i="31" a="1"/>
  <c r="W164" i="31" s="1"/>
  <c r="Y166" i="30" a="1"/>
  <c r="Y166" i="30" s="1"/>
  <c r="X166" i="30" a="1"/>
  <c r="X166" i="30" s="1"/>
  <c r="W166" i="30" a="1"/>
  <c r="W166" i="30" s="1"/>
  <c r="N167" i="30"/>
  <c r="O167" i="30" s="1"/>
  <c r="P167" i="30" s="1"/>
  <c r="Q167" i="30" s="1"/>
  <c r="R167" i="30" s="1"/>
  <c r="V167" i="30"/>
  <c r="V164" i="29"/>
  <c r="M165" i="29"/>
  <c r="X163" i="29" a="1"/>
  <c r="X163" i="29" s="1"/>
  <c r="Y163" i="29" a="1"/>
  <c r="Y163" i="29" s="1"/>
  <c r="W163" i="29" a="1"/>
  <c r="W163" i="29" s="1"/>
  <c r="S169" i="28"/>
  <c r="X169" i="28" a="1"/>
  <c r="X169" i="28" s="1"/>
  <c r="W169" i="28" a="1"/>
  <c r="W169" i="28" s="1"/>
  <c r="V165" i="27"/>
  <c r="N165" i="27"/>
  <c r="O165" i="27" s="1"/>
  <c r="P165" i="27" s="1"/>
  <c r="Q165" i="27" s="1"/>
  <c r="R165" i="27" s="1"/>
  <c r="Y164" i="27" a="1"/>
  <c r="Y164" i="27" s="1"/>
  <c r="X164" i="27" a="1"/>
  <c r="X164" i="27" s="1"/>
  <c r="W164" i="27" a="1"/>
  <c r="W164" i="27" s="1"/>
  <c r="W164" i="26" a="1"/>
  <c r="W164" i="26" s="1"/>
  <c r="Y164" i="26" a="1"/>
  <c r="Y164" i="26" s="1"/>
  <c r="X164" i="26" a="1"/>
  <c r="X164" i="26" s="1"/>
  <c r="V165" i="26"/>
  <c r="N165" i="26"/>
  <c r="O165" i="26" s="1"/>
  <c r="P165" i="26" s="1"/>
  <c r="Q165" i="26" s="1"/>
  <c r="R165" i="26" s="1"/>
  <c r="S169" i="25"/>
  <c r="X169" i="25" s="1" a="1"/>
  <c r="X169" i="25" s="1"/>
  <c r="M173" i="24"/>
  <c r="V172" i="24"/>
  <c r="W171" i="24" a="1"/>
  <c r="W171" i="24" s="1"/>
  <c r="Y171" i="24" a="1"/>
  <c r="Y171" i="24" s="1"/>
  <c r="S167" i="23"/>
  <c r="X167" i="23" a="1"/>
  <c r="X167" i="23" s="1"/>
  <c r="S167" i="39" l="1"/>
  <c r="X167" i="39" a="1"/>
  <c r="X167" i="39" s="1"/>
  <c r="W167" i="39" a="1"/>
  <c r="W167" i="39" s="1"/>
  <c r="M167" i="38"/>
  <c r="V166" i="38"/>
  <c r="Y165" i="38" a="1"/>
  <c r="Y165" i="38" s="1"/>
  <c r="W165" i="38" a="1"/>
  <c r="W165" i="38" s="1"/>
  <c r="W166" i="37" a="1"/>
  <c r="W166" i="37" s="1"/>
  <c r="X166" i="37" a="1"/>
  <c r="X166" i="37" s="1"/>
  <c r="Y166" i="37" a="1"/>
  <c r="Y166" i="37" s="1"/>
  <c r="V167" i="37"/>
  <c r="N167" i="37"/>
  <c r="O167" i="37" s="1"/>
  <c r="P167" i="37" s="1"/>
  <c r="Q167" i="37" s="1"/>
  <c r="R167" i="37" s="1"/>
  <c r="S171" i="36"/>
  <c r="Y171" i="36" a="1"/>
  <c r="Y171" i="36" s="1"/>
  <c r="N171" i="35"/>
  <c r="O171" i="35" s="1"/>
  <c r="P171" i="35" s="1"/>
  <c r="Q171" i="35" s="1"/>
  <c r="R171" i="35" s="1"/>
  <c r="V171" i="35"/>
  <c r="Y170" i="35" a="1"/>
  <c r="Y170" i="35" s="1"/>
  <c r="X170" i="35" a="1"/>
  <c r="X170" i="35" s="1"/>
  <c r="W170" i="35" a="1"/>
  <c r="W170" i="35" s="1"/>
  <c r="V171" i="34"/>
  <c r="N171" i="34"/>
  <c r="O171" i="34" s="1"/>
  <c r="P171" i="34" s="1"/>
  <c r="Q171" i="34" s="1"/>
  <c r="R171" i="34" s="1"/>
  <c r="W170" i="34" a="1"/>
  <c r="W170" i="34" s="1"/>
  <c r="Y170" i="34" a="1"/>
  <c r="Y170" i="34" s="1"/>
  <c r="X170" i="34" a="1"/>
  <c r="X170" i="34" s="1"/>
  <c r="V164" i="33"/>
  <c r="M165" i="33"/>
  <c r="X163" i="33" a="1"/>
  <c r="X163" i="33" s="1"/>
  <c r="W163" i="33" a="1"/>
  <c r="W163" i="33" s="1"/>
  <c r="S163" i="32"/>
  <c r="Y163" i="32" a="1"/>
  <c r="Y163" i="32" s="1"/>
  <c r="S165" i="31"/>
  <c r="X165" i="31" a="1"/>
  <c r="X165" i="31" s="1"/>
  <c r="S167" i="30"/>
  <c r="X167" i="30" a="1"/>
  <c r="X167" i="30" s="1"/>
  <c r="N165" i="29"/>
  <c r="O165" i="29" s="1"/>
  <c r="P165" i="29" s="1"/>
  <c r="Q165" i="29" s="1"/>
  <c r="R165" i="29" s="1"/>
  <c r="V165" i="29"/>
  <c r="X164" i="29" a="1"/>
  <c r="X164" i="29" s="1"/>
  <c r="W164" i="29" a="1"/>
  <c r="W164" i="29" s="1"/>
  <c r="Y164" i="29" a="1"/>
  <c r="Y164" i="29" s="1"/>
  <c r="M171" i="28"/>
  <c r="V170" i="28"/>
  <c r="Y169" i="28" a="1"/>
  <c r="Y169" i="28" s="1"/>
  <c r="S165" i="27"/>
  <c r="X165" i="27" a="1"/>
  <c r="X165" i="27" s="1"/>
  <c r="S165" i="26"/>
  <c r="Y165" i="26" a="1"/>
  <c r="Y165" i="26" s="1"/>
  <c r="W169" i="25" a="1"/>
  <c r="W169" i="25" s="1"/>
  <c r="M171" i="25"/>
  <c r="V170" i="25"/>
  <c r="Y169" i="25" a="1"/>
  <c r="Y169" i="25" s="1"/>
  <c r="Y172" i="24" a="1"/>
  <c r="Y172" i="24" s="1"/>
  <c r="W172" i="24" a="1"/>
  <c r="W172" i="24" s="1"/>
  <c r="X172" i="24" a="1"/>
  <c r="X172" i="24" s="1"/>
  <c r="N173" i="24"/>
  <c r="O173" i="24" s="1"/>
  <c r="P173" i="24" s="1"/>
  <c r="Q173" i="24" s="1"/>
  <c r="R173" i="24" s="1"/>
  <c r="V173" i="24"/>
  <c r="V168" i="23"/>
  <c r="M169" i="23"/>
  <c r="W167" i="23" a="1"/>
  <c r="W167" i="23" s="1"/>
  <c r="Y167" i="23" a="1"/>
  <c r="Y167" i="23" s="1"/>
  <c r="V168" i="39" l="1"/>
  <c r="M169" i="39"/>
  <c r="Y167" i="39" a="1"/>
  <c r="Y167" i="39" s="1"/>
  <c r="W166" i="38" a="1"/>
  <c r="W166" i="38" s="1"/>
  <c r="Y166" i="38" a="1"/>
  <c r="Y166" i="38" s="1"/>
  <c r="X166" i="38" a="1"/>
  <c r="X166" i="38" s="1"/>
  <c r="V167" i="38"/>
  <c r="N167" i="38"/>
  <c r="O167" i="38" s="1"/>
  <c r="P167" i="38" s="1"/>
  <c r="Q167" i="38" s="1"/>
  <c r="R167" i="38" s="1"/>
  <c r="S167" i="37"/>
  <c r="M173" i="36"/>
  <c r="V172" i="36"/>
  <c r="X171" i="36" a="1"/>
  <c r="X171" i="36" s="1"/>
  <c r="W171" i="36" a="1"/>
  <c r="W171" i="36" s="1"/>
  <c r="S171" i="35"/>
  <c r="X171" i="35" a="1"/>
  <c r="X171" i="35" s="1"/>
  <c r="S171" i="34"/>
  <c r="X171" i="34" a="1"/>
  <c r="X171" i="34" s="1"/>
  <c r="W171" i="34" a="1"/>
  <c r="W171" i="34" s="1"/>
  <c r="V165" i="33"/>
  <c r="N165" i="33"/>
  <c r="O165" i="33" s="1"/>
  <c r="P165" i="33" s="1"/>
  <c r="Q165" i="33" s="1"/>
  <c r="R165" i="33" s="1"/>
  <c r="X164" i="33" a="1"/>
  <c r="X164" i="33" s="1"/>
  <c r="Y164" i="33" a="1"/>
  <c r="Y164" i="33" s="1"/>
  <c r="W164" i="33" a="1"/>
  <c r="W164" i="33" s="1"/>
  <c r="V164" i="32"/>
  <c r="M165" i="32"/>
  <c r="X163" i="32" a="1"/>
  <c r="X163" i="32" s="1"/>
  <c r="W163" i="32" a="1"/>
  <c r="W163" i="32" s="1"/>
  <c r="M167" i="31"/>
  <c r="V166" i="31"/>
  <c r="Y165" i="31" a="1"/>
  <c r="Y165" i="31" s="1"/>
  <c r="W165" i="31" a="1"/>
  <c r="W165" i="31" s="1"/>
  <c r="V168" i="30"/>
  <c r="M169" i="30"/>
  <c r="Y167" i="30" a="1"/>
  <c r="Y167" i="30" s="1"/>
  <c r="W167" i="30" a="1"/>
  <c r="W167" i="30" s="1"/>
  <c r="S165" i="29"/>
  <c r="W165" i="29" a="1"/>
  <c r="W165" i="29" s="1"/>
  <c r="Y170" i="28" a="1"/>
  <c r="Y170" i="28" s="1"/>
  <c r="X170" i="28" a="1"/>
  <c r="X170" i="28" s="1"/>
  <c r="W170" i="28" a="1"/>
  <c r="W170" i="28" s="1"/>
  <c r="N171" i="28"/>
  <c r="O171" i="28" s="1"/>
  <c r="P171" i="28" s="1"/>
  <c r="Q171" i="28" s="1"/>
  <c r="R171" i="28" s="1"/>
  <c r="V171" i="28"/>
  <c r="M167" i="27"/>
  <c r="V166" i="27"/>
  <c r="Y165" i="27" a="1"/>
  <c r="Y165" i="27" s="1"/>
  <c r="W165" i="27" a="1"/>
  <c r="W165" i="27" s="1"/>
  <c r="M167" i="26"/>
  <c r="V166" i="26"/>
  <c r="W165" i="26" a="1"/>
  <c r="W165" i="26" s="1"/>
  <c r="X165" i="26" a="1"/>
  <c r="X165" i="26" s="1"/>
  <c r="N171" i="25"/>
  <c r="O171" i="25" s="1"/>
  <c r="P171" i="25" s="1"/>
  <c r="Q171" i="25" s="1"/>
  <c r="R171" i="25" s="1"/>
  <c r="V171" i="25"/>
  <c r="Y170" i="25" a="1"/>
  <c r="Y170" i="25" s="1"/>
  <c r="X170" i="25" a="1"/>
  <c r="X170" i="25" s="1"/>
  <c r="W170" i="25" a="1"/>
  <c r="W170" i="25" s="1"/>
  <c r="S173" i="24"/>
  <c r="X173" i="24" a="1"/>
  <c r="X173" i="24" s="1"/>
  <c r="N169" i="23"/>
  <c r="O169" i="23" s="1"/>
  <c r="P169" i="23" s="1"/>
  <c r="Q169" i="23" s="1"/>
  <c r="R169" i="23" s="1"/>
  <c r="V169" i="23"/>
  <c r="Y168" i="23" a="1"/>
  <c r="Y168" i="23" s="1"/>
  <c r="X168" i="23" a="1"/>
  <c r="X168" i="23" s="1"/>
  <c r="W168" i="23" a="1"/>
  <c r="W168" i="23" s="1"/>
  <c r="V169" i="39" l="1"/>
  <c r="N169" i="39"/>
  <c r="O169" i="39" s="1"/>
  <c r="P169" i="39" s="1"/>
  <c r="Q169" i="39" s="1"/>
  <c r="R169" i="39" s="1"/>
  <c r="X168" i="39" a="1"/>
  <c r="X168" i="39" s="1"/>
  <c r="W168" i="39" a="1"/>
  <c r="W168" i="39" s="1"/>
  <c r="Y168" i="39" a="1"/>
  <c r="Y168" i="39" s="1"/>
  <c r="S167" i="38"/>
  <c r="X167" i="38" a="1"/>
  <c r="X167" i="38" s="1"/>
  <c r="Y167" i="38" a="1"/>
  <c r="Y167" i="38" s="1"/>
  <c r="V168" i="37"/>
  <c r="M169" i="37"/>
  <c r="Y167" i="37" a="1"/>
  <c r="Y167" i="37" s="1"/>
  <c r="X167" i="37" a="1"/>
  <c r="X167" i="37" s="1"/>
  <c r="W167" i="37" a="1"/>
  <c r="W167" i="37" s="1"/>
  <c r="Y172" i="36" a="1"/>
  <c r="Y172" i="36" s="1"/>
  <c r="X172" i="36" a="1"/>
  <c r="X172" i="36" s="1"/>
  <c r="W172" i="36" a="1"/>
  <c r="W172" i="36" s="1"/>
  <c r="N173" i="36"/>
  <c r="O173" i="36" s="1"/>
  <c r="P173" i="36" s="1"/>
  <c r="Q173" i="36" s="1"/>
  <c r="R173" i="36" s="1"/>
  <c r="V173" i="36"/>
  <c r="M173" i="35"/>
  <c r="V172" i="35"/>
  <c r="W171" i="35" a="1"/>
  <c r="W171" i="35" s="1"/>
  <c r="Y171" i="35" a="1"/>
  <c r="Y171" i="35" s="1"/>
  <c r="M173" i="34"/>
  <c r="V172" i="34"/>
  <c r="Y171" i="34" a="1"/>
  <c r="Y171" i="34" s="1"/>
  <c r="S165" i="33"/>
  <c r="Y165" i="33" a="1"/>
  <c r="Y165" i="33" s="1"/>
  <c r="V165" i="32"/>
  <c r="N165" i="32"/>
  <c r="O165" i="32" s="1"/>
  <c r="P165" i="32" s="1"/>
  <c r="Q165" i="32" s="1"/>
  <c r="R165" i="32" s="1"/>
  <c r="W164" i="32" a="1"/>
  <c r="W164" i="32" s="1"/>
  <c r="X164" i="32" a="1"/>
  <c r="X164" i="32" s="1"/>
  <c r="Y164" i="32" a="1"/>
  <c r="Y164" i="32" s="1"/>
  <c r="W166" i="31" a="1"/>
  <c r="W166" i="31" s="1"/>
  <c r="Y166" i="31" a="1"/>
  <c r="Y166" i="31" s="1"/>
  <c r="X166" i="31" a="1"/>
  <c r="X166" i="31" s="1"/>
  <c r="V167" i="31"/>
  <c r="N167" i="31"/>
  <c r="O167" i="31" s="1"/>
  <c r="P167" i="31" s="1"/>
  <c r="Q167" i="31" s="1"/>
  <c r="R167" i="31" s="1"/>
  <c r="V169" i="30"/>
  <c r="N169" i="30"/>
  <c r="O169" i="30" s="1"/>
  <c r="P169" i="30" s="1"/>
  <c r="Q169" i="30" s="1"/>
  <c r="R169" i="30" s="1"/>
  <c r="W168" i="30" a="1"/>
  <c r="W168" i="30" s="1"/>
  <c r="X168" i="30" a="1"/>
  <c r="X168" i="30" s="1"/>
  <c r="Y168" i="30" a="1"/>
  <c r="Y168" i="30" s="1"/>
  <c r="M167" i="29"/>
  <c r="V166" i="29"/>
  <c r="X165" i="29" a="1"/>
  <c r="X165" i="29" s="1"/>
  <c r="Y165" i="29" a="1"/>
  <c r="Y165" i="29" s="1"/>
  <c r="S171" i="28"/>
  <c r="X171" i="28" a="1"/>
  <c r="X171" i="28" s="1"/>
  <c r="Y171" i="28" a="1"/>
  <c r="Y171" i="28" s="1"/>
  <c r="X166" i="27" a="1"/>
  <c r="X166" i="27" s="1"/>
  <c r="Y166" i="27" a="1"/>
  <c r="Y166" i="27" s="1"/>
  <c r="W166" i="27" a="1"/>
  <c r="W166" i="27" s="1"/>
  <c r="V167" i="27"/>
  <c r="N167" i="27"/>
  <c r="O167" i="27" s="1"/>
  <c r="P167" i="27" s="1"/>
  <c r="Q167" i="27" s="1"/>
  <c r="R167" i="27" s="1"/>
  <c r="Y166" i="26" a="1"/>
  <c r="Y166" i="26" s="1"/>
  <c r="X166" i="26" a="1"/>
  <c r="X166" i="26" s="1"/>
  <c r="W166" i="26" a="1"/>
  <c r="W166" i="26" s="1"/>
  <c r="N167" i="26"/>
  <c r="O167" i="26" s="1"/>
  <c r="P167" i="26" s="1"/>
  <c r="Q167" i="26" s="1"/>
  <c r="R167" i="26" s="1"/>
  <c r="V167" i="26"/>
  <c r="X171" i="25" a="1"/>
  <c r="X171" i="25" s="1"/>
  <c r="S171" i="25"/>
  <c r="V174" i="24"/>
  <c r="M175" i="24"/>
  <c r="Y173" i="24" a="1"/>
  <c r="Y173" i="24" s="1"/>
  <c r="W173" i="24" a="1"/>
  <c r="W173" i="24" s="1"/>
  <c r="S169" i="23"/>
  <c r="X169" i="23" a="1"/>
  <c r="X169" i="23" s="1"/>
  <c r="X169" i="39" l="1" a="1"/>
  <c r="X169" i="39" s="1"/>
  <c r="S169" i="39"/>
  <c r="W169" i="39" a="1"/>
  <c r="W169" i="39" s="1"/>
  <c r="M169" i="38"/>
  <c r="V168" i="38"/>
  <c r="W167" i="38" a="1"/>
  <c r="W167" i="38" s="1"/>
  <c r="N169" i="37"/>
  <c r="O169" i="37" s="1"/>
  <c r="P169" i="37" s="1"/>
  <c r="Q169" i="37" s="1"/>
  <c r="R169" i="37" s="1"/>
  <c r="V169" i="37"/>
  <c r="Y168" i="37" a="1"/>
  <c r="Y168" i="37" s="1"/>
  <c r="W168" i="37" a="1"/>
  <c r="W168" i="37" s="1"/>
  <c r="X168" i="37" a="1"/>
  <c r="X168" i="37" s="1"/>
  <c r="S173" i="36"/>
  <c r="X173" i="36" a="1"/>
  <c r="X173" i="36" s="1"/>
  <c r="Y172" i="35" a="1"/>
  <c r="Y172" i="35" s="1"/>
  <c r="X172" i="35" a="1"/>
  <c r="X172" i="35" s="1"/>
  <c r="W172" i="35" a="1"/>
  <c r="W172" i="35" s="1"/>
  <c r="V173" i="35"/>
  <c r="N173" i="35"/>
  <c r="O173" i="35" s="1"/>
  <c r="P173" i="35" s="1"/>
  <c r="Q173" i="35" s="1"/>
  <c r="R173" i="35" s="1"/>
  <c r="Y172" i="34" a="1"/>
  <c r="Y172" i="34" s="1"/>
  <c r="W172" i="34" a="1"/>
  <c r="W172" i="34" s="1"/>
  <c r="X172" i="34" a="1"/>
  <c r="X172" i="34" s="1"/>
  <c r="N173" i="34"/>
  <c r="O173" i="34" s="1"/>
  <c r="P173" i="34" s="1"/>
  <c r="Q173" i="34" s="1"/>
  <c r="R173" i="34" s="1"/>
  <c r="V173" i="34"/>
  <c r="M167" i="33"/>
  <c r="V166" i="33"/>
  <c r="X165" i="33" a="1"/>
  <c r="X165" i="33" s="1"/>
  <c r="W165" i="33" a="1"/>
  <c r="W165" i="33" s="1"/>
  <c r="S165" i="32"/>
  <c r="Y165" i="32" a="1"/>
  <c r="Y165" i="32" s="1"/>
  <c r="S167" i="31"/>
  <c r="S169" i="30"/>
  <c r="X166" i="29" a="1"/>
  <c r="X166" i="29" s="1"/>
  <c r="W166" i="29" a="1"/>
  <c r="W166" i="29" s="1"/>
  <c r="Y166" i="29" a="1"/>
  <c r="Y166" i="29" s="1"/>
  <c r="N167" i="29"/>
  <c r="O167" i="29" s="1"/>
  <c r="P167" i="29" s="1"/>
  <c r="Q167" i="29" s="1"/>
  <c r="R167" i="29" s="1"/>
  <c r="V167" i="29"/>
  <c r="M173" i="28"/>
  <c r="V172" i="28"/>
  <c r="W171" i="28" a="1"/>
  <c r="W171" i="28" s="1"/>
  <c r="S167" i="27"/>
  <c r="X167" i="27" a="1"/>
  <c r="X167" i="27" s="1"/>
  <c r="Y167" i="26" a="1"/>
  <c r="Y167" i="26" s="1"/>
  <c r="S167" i="26"/>
  <c r="X167" i="26" a="1"/>
  <c r="X167" i="26" s="1"/>
  <c r="W167" i="26" a="1"/>
  <c r="W167" i="26" s="1"/>
  <c r="V172" i="25"/>
  <c r="M173" i="25"/>
  <c r="Y171" i="25" a="1"/>
  <c r="Y171" i="25" s="1"/>
  <c r="W171" i="25" a="1"/>
  <c r="W171" i="25" s="1"/>
  <c r="N175" i="24"/>
  <c r="O175" i="24" s="1"/>
  <c r="P175" i="24" s="1"/>
  <c r="Q175" i="24" s="1"/>
  <c r="R175" i="24" s="1"/>
  <c r="V175" i="24"/>
  <c r="Y174" i="24" a="1"/>
  <c r="Y174" i="24" s="1"/>
  <c r="X174" i="24" a="1"/>
  <c r="X174" i="24" s="1"/>
  <c r="W174" i="24" a="1"/>
  <c r="W174" i="24" s="1"/>
  <c r="M171" i="23"/>
  <c r="V170" i="23"/>
  <c r="Y169" i="23" a="1"/>
  <c r="Y169" i="23" s="1"/>
  <c r="W169" i="23" a="1"/>
  <c r="W169" i="23" s="1"/>
  <c r="M171" i="39" l="1"/>
  <c r="V170" i="39"/>
  <c r="Y169" i="39" a="1"/>
  <c r="Y169" i="39" s="1"/>
  <c r="Y168" i="38" a="1"/>
  <c r="Y168" i="38" s="1"/>
  <c r="X168" i="38" a="1"/>
  <c r="X168" i="38" s="1"/>
  <c r="W168" i="38" a="1"/>
  <c r="W168" i="38" s="1"/>
  <c r="V169" i="38"/>
  <c r="N169" i="38"/>
  <c r="O169" i="38" s="1"/>
  <c r="P169" i="38" s="1"/>
  <c r="Q169" i="38" s="1"/>
  <c r="R169" i="38" s="1"/>
  <c r="S169" i="37"/>
  <c r="X169" i="37" a="1"/>
  <c r="X169" i="37" s="1"/>
  <c r="V174" i="36"/>
  <c r="M175" i="36"/>
  <c r="W173" i="36" a="1"/>
  <c r="W173" i="36" s="1"/>
  <c r="Y173" i="36" a="1"/>
  <c r="Y173" i="36" s="1"/>
  <c r="X173" i="35" a="1"/>
  <c r="X173" i="35" s="1"/>
  <c r="S173" i="35"/>
  <c r="S173" i="34"/>
  <c r="X166" i="33" a="1"/>
  <c r="X166" i="33" s="1"/>
  <c r="W166" i="33" a="1"/>
  <c r="W166" i="33" s="1"/>
  <c r="Y166" i="33" a="1"/>
  <c r="Y166" i="33" s="1"/>
  <c r="V167" i="33"/>
  <c r="N167" i="33"/>
  <c r="O167" i="33" s="1"/>
  <c r="P167" i="33" s="1"/>
  <c r="Q167" i="33" s="1"/>
  <c r="R167" i="33" s="1"/>
  <c r="V166" i="32"/>
  <c r="M167" i="32"/>
  <c r="X165" i="32" a="1"/>
  <c r="X165" i="32" s="1"/>
  <c r="W165" i="32" a="1"/>
  <c r="W165" i="32" s="1"/>
  <c r="M169" i="31"/>
  <c r="V168" i="31"/>
  <c r="W167" i="31" a="1"/>
  <c r="W167" i="31" s="1"/>
  <c r="Y167" i="31" a="1"/>
  <c r="Y167" i="31" s="1"/>
  <c r="X167" i="31" a="1"/>
  <c r="X167" i="31" s="1"/>
  <c r="M171" i="30"/>
  <c r="V170" i="30"/>
  <c r="Y169" i="30" a="1"/>
  <c r="Y169" i="30" s="1"/>
  <c r="W169" i="30" a="1"/>
  <c r="W169" i="30" s="1"/>
  <c r="X169" i="30" a="1"/>
  <c r="X169" i="30" s="1"/>
  <c r="S167" i="29"/>
  <c r="Y167" i="29" a="1"/>
  <c r="Y167" i="29" s="1"/>
  <c r="Y172" i="28" a="1"/>
  <c r="Y172" i="28" s="1"/>
  <c r="X172" i="28" a="1"/>
  <c r="X172" i="28" s="1"/>
  <c r="W172" i="28" a="1"/>
  <c r="W172" i="28" s="1"/>
  <c r="N173" i="28"/>
  <c r="O173" i="28" s="1"/>
  <c r="P173" i="28" s="1"/>
  <c r="Q173" i="28" s="1"/>
  <c r="R173" i="28" s="1"/>
  <c r="V173" i="28"/>
  <c r="V168" i="27"/>
  <c r="M169" i="27"/>
  <c r="Y167" i="27" a="1"/>
  <c r="Y167" i="27" s="1"/>
  <c r="W167" i="27" a="1"/>
  <c r="W167" i="27" s="1"/>
  <c r="V168" i="26"/>
  <c r="M169" i="26"/>
  <c r="N173" i="25"/>
  <c r="O173" i="25" s="1"/>
  <c r="P173" i="25" s="1"/>
  <c r="Q173" i="25" s="1"/>
  <c r="R173" i="25" s="1"/>
  <c r="V173" i="25"/>
  <c r="X172" i="25" a="1"/>
  <c r="X172" i="25" s="1"/>
  <c r="Y172" i="25" a="1"/>
  <c r="Y172" i="25" s="1"/>
  <c r="W172" i="25" a="1"/>
  <c r="W172" i="25" s="1"/>
  <c r="S175" i="24"/>
  <c r="X175" i="24" a="1"/>
  <c r="X175" i="24" s="1"/>
  <c r="Y170" i="23" a="1"/>
  <c r="Y170" i="23" s="1"/>
  <c r="X170" i="23" a="1"/>
  <c r="X170" i="23" s="1"/>
  <c r="W170" i="23" a="1"/>
  <c r="W170" i="23" s="1"/>
  <c r="N171" i="23"/>
  <c r="O171" i="23" s="1"/>
  <c r="P171" i="23" s="1"/>
  <c r="Q171" i="23" s="1"/>
  <c r="R171" i="23" s="1"/>
  <c r="V171" i="23"/>
  <c r="Y170" i="39" l="1" a="1"/>
  <c r="Y170" i="39" s="1"/>
  <c r="W170" i="39" a="1"/>
  <c r="W170" i="39" s="1"/>
  <c r="X170" i="39" a="1"/>
  <c r="X170" i="39" s="1"/>
  <c r="V171" i="39"/>
  <c r="N171" i="39"/>
  <c r="O171" i="39" s="1"/>
  <c r="P171" i="39" s="1"/>
  <c r="Q171" i="39" s="1"/>
  <c r="R171" i="39" s="1"/>
  <c r="S169" i="38"/>
  <c r="X169" i="38" a="1"/>
  <c r="X169" i="38" s="1"/>
  <c r="Y169" i="38" a="1"/>
  <c r="Y169" i="38" s="1"/>
  <c r="M171" i="37"/>
  <c r="V170" i="37"/>
  <c r="W169" i="37" a="1"/>
  <c r="W169" i="37" s="1"/>
  <c r="Y169" i="37" a="1"/>
  <c r="Y169" i="37" s="1"/>
  <c r="V175" i="36"/>
  <c r="N175" i="36"/>
  <c r="O175" i="36" s="1"/>
  <c r="P175" i="36" s="1"/>
  <c r="Q175" i="36" s="1"/>
  <c r="R175" i="36" s="1"/>
  <c r="Y174" i="36" a="1"/>
  <c r="Y174" i="36" s="1"/>
  <c r="X174" i="36" a="1"/>
  <c r="X174" i="36" s="1"/>
  <c r="W174" i="36" a="1"/>
  <c r="W174" i="36" s="1"/>
  <c r="V174" i="35"/>
  <c r="M175" i="35"/>
  <c r="Y173" i="35" a="1"/>
  <c r="Y173" i="35" s="1"/>
  <c r="W173" i="35" a="1"/>
  <c r="W173" i="35" s="1"/>
  <c r="V174" i="34"/>
  <c r="M175" i="34"/>
  <c r="Y173" i="34" a="1"/>
  <c r="Y173" i="34" s="1"/>
  <c r="W173" i="34" a="1"/>
  <c r="W173" i="34" s="1"/>
  <c r="X173" i="34" a="1"/>
  <c r="X173" i="34" s="1"/>
  <c r="S167" i="33"/>
  <c r="W167" i="33" a="1"/>
  <c r="W167" i="33" s="1"/>
  <c r="N167" i="32"/>
  <c r="O167" i="32" s="1"/>
  <c r="P167" i="32" s="1"/>
  <c r="Q167" i="32" s="1"/>
  <c r="R167" i="32" s="1"/>
  <c r="V167" i="32"/>
  <c r="W166" i="32" a="1"/>
  <c r="W166" i="32" s="1"/>
  <c r="Y166" i="32" a="1"/>
  <c r="Y166" i="32" s="1"/>
  <c r="X166" i="32" a="1"/>
  <c r="X166" i="32" s="1"/>
  <c r="X168" i="31" a="1"/>
  <c r="X168" i="31" s="1"/>
  <c r="W168" i="31" a="1"/>
  <c r="W168" i="31" s="1"/>
  <c r="Y168" i="31" a="1"/>
  <c r="Y168" i="31" s="1"/>
  <c r="N169" i="31"/>
  <c r="O169" i="31" s="1"/>
  <c r="P169" i="31" s="1"/>
  <c r="Q169" i="31" s="1"/>
  <c r="R169" i="31" s="1"/>
  <c r="V169" i="31"/>
  <c r="W170" i="30" a="1"/>
  <c r="W170" i="30" s="1"/>
  <c r="Y170" i="30" a="1"/>
  <c r="Y170" i="30" s="1"/>
  <c r="X170" i="30" a="1"/>
  <c r="X170" i="30" s="1"/>
  <c r="N171" i="30"/>
  <c r="O171" i="30" s="1"/>
  <c r="P171" i="30" s="1"/>
  <c r="Q171" i="30" s="1"/>
  <c r="R171" i="30" s="1"/>
  <c r="V171" i="30"/>
  <c r="M169" i="29"/>
  <c r="V168" i="29"/>
  <c r="W167" i="29" a="1"/>
  <c r="W167" i="29" s="1"/>
  <c r="X167" i="29" a="1"/>
  <c r="X167" i="29" s="1"/>
  <c r="S173" i="28"/>
  <c r="V169" i="27"/>
  <c r="N169" i="27"/>
  <c r="O169" i="27" s="1"/>
  <c r="P169" i="27" s="1"/>
  <c r="Q169" i="27" s="1"/>
  <c r="R169" i="27" s="1"/>
  <c r="Y168" i="27" a="1"/>
  <c r="Y168" i="27" s="1"/>
  <c r="X168" i="27" a="1"/>
  <c r="X168" i="27" s="1"/>
  <c r="W168" i="27" a="1"/>
  <c r="W168" i="27" s="1"/>
  <c r="V169" i="26"/>
  <c r="N169" i="26"/>
  <c r="O169" i="26" s="1"/>
  <c r="P169" i="26" s="1"/>
  <c r="Q169" i="26" s="1"/>
  <c r="R169" i="26" s="1"/>
  <c r="W168" i="26" a="1"/>
  <c r="W168" i="26" s="1"/>
  <c r="Y168" i="26" a="1"/>
  <c r="Y168" i="26" s="1"/>
  <c r="X168" i="26" a="1"/>
  <c r="X168" i="26" s="1"/>
  <c r="S173" i="25"/>
  <c r="V176" i="24"/>
  <c r="M177" i="24"/>
  <c r="W175" i="24" a="1"/>
  <c r="W175" i="24" s="1"/>
  <c r="Y175" i="24" a="1"/>
  <c r="Y175" i="24" s="1"/>
  <c r="S171" i="23"/>
  <c r="X171" i="23" a="1"/>
  <c r="X171" i="23" s="1"/>
  <c r="Y171" i="23" a="1"/>
  <c r="Y171" i="23" s="1"/>
  <c r="S171" i="39" l="1"/>
  <c r="X171" i="39" a="1"/>
  <c r="X171" i="39" s="1"/>
  <c r="W171" i="39" a="1"/>
  <c r="W171" i="39" s="1"/>
  <c r="M171" i="38"/>
  <c r="V170" i="38"/>
  <c r="W169" i="38" a="1"/>
  <c r="W169" i="38" s="1"/>
  <c r="Y170" i="37" a="1"/>
  <c r="Y170" i="37" s="1"/>
  <c r="X170" i="37" a="1"/>
  <c r="X170" i="37" s="1"/>
  <c r="W170" i="37" a="1"/>
  <c r="W170" i="37" s="1"/>
  <c r="N171" i="37"/>
  <c r="O171" i="37" s="1"/>
  <c r="P171" i="37" s="1"/>
  <c r="Q171" i="37" s="1"/>
  <c r="R171" i="37" s="1"/>
  <c r="V171" i="37"/>
  <c r="S175" i="36"/>
  <c r="Y175" i="36" a="1"/>
  <c r="Y175" i="36" s="1"/>
  <c r="N175" i="35"/>
  <c r="O175" i="35" s="1"/>
  <c r="P175" i="35" s="1"/>
  <c r="Q175" i="35" s="1"/>
  <c r="R175" i="35" s="1"/>
  <c r="V175" i="35"/>
  <c r="W174" i="35" a="1"/>
  <c r="W174" i="35" s="1"/>
  <c r="X174" i="35" a="1"/>
  <c r="X174" i="35" s="1"/>
  <c r="Y174" i="35" a="1"/>
  <c r="Y174" i="35" s="1"/>
  <c r="N175" i="34"/>
  <c r="O175" i="34" s="1"/>
  <c r="P175" i="34" s="1"/>
  <c r="Q175" i="34" s="1"/>
  <c r="R175" i="34" s="1"/>
  <c r="V175" i="34"/>
  <c r="Y174" i="34" a="1"/>
  <c r="Y174" i="34" s="1"/>
  <c r="W174" i="34" a="1"/>
  <c r="W174" i="34" s="1"/>
  <c r="X174" i="34" a="1"/>
  <c r="X174" i="34" s="1"/>
  <c r="M169" i="33"/>
  <c r="V168" i="33"/>
  <c r="Y167" i="33" a="1"/>
  <c r="Y167" i="33" s="1"/>
  <c r="X167" i="33" a="1"/>
  <c r="X167" i="33" s="1"/>
  <c r="X167" i="32" a="1"/>
  <c r="X167" i="32" s="1"/>
  <c r="S167" i="32"/>
  <c r="S169" i="31"/>
  <c r="S171" i="30"/>
  <c r="Y168" i="29" a="1"/>
  <c r="Y168" i="29" s="1"/>
  <c r="X168" i="29" a="1"/>
  <c r="X168" i="29" s="1"/>
  <c r="W168" i="29" a="1"/>
  <c r="W168" i="29" s="1"/>
  <c r="N169" i="29"/>
  <c r="O169" i="29" s="1"/>
  <c r="P169" i="29" s="1"/>
  <c r="Q169" i="29" s="1"/>
  <c r="R169" i="29" s="1"/>
  <c r="V169" i="29"/>
  <c r="M175" i="28"/>
  <c r="V174" i="28"/>
  <c r="W173" i="28" a="1"/>
  <c r="W173" i="28" s="1"/>
  <c r="Y173" i="28" a="1"/>
  <c r="Y173" i="28" s="1"/>
  <c r="X173" i="28" a="1"/>
  <c r="X173" i="28" s="1"/>
  <c r="S169" i="27"/>
  <c r="S169" i="26"/>
  <c r="Y169" i="26" a="1"/>
  <c r="Y169" i="26" s="1"/>
  <c r="M175" i="25"/>
  <c r="V174" i="25"/>
  <c r="W173" i="25" a="1"/>
  <c r="W173" i="25" s="1"/>
  <c r="X173" i="25" a="1"/>
  <c r="X173" i="25" s="1"/>
  <c r="Y173" i="25" a="1"/>
  <c r="Y173" i="25" s="1"/>
  <c r="V177" i="24"/>
  <c r="N177" i="24"/>
  <c r="O177" i="24" s="1"/>
  <c r="P177" i="24" s="1"/>
  <c r="Q177" i="24" s="1"/>
  <c r="R177" i="24" s="1"/>
  <c r="W176" i="24" a="1"/>
  <c r="W176" i="24" s="1"/>
  <c r="Y176" i="24" a="1"/>
  <c r="Y176" i="24" s="1"/>
  <c r="X176" i="24" a="1"/>
  <c r="X176" i="24" s="1"/>
  <c r="M173" i="23"/>
  <c r="V172" i="23"/>
  <c r="W171" i="23" a="1"/>
  <c r="W171" i="23" s="1"/>
  <c r="V172" i="39" l="1"/>
  <c r="M173" i="39"/>
  <c r="Y171" i="39" a="1"/>
  <c r="Y171" i="39" s="1"/>
  <c r="Y170" i="38" a="1"/>
  <c r="Y170" i="38" s="1"/>
  <c r="X170" i="38" a="1"/>
  <c r="X170" i="38" s="1"/>
  <c r="W170" i="38" a="1"/>
  <c r="W170" i="38" s="1"/>
  <c r="N171" i="38"/>
  <c r="O171" i="38" s="1"/>
  <c r="P171" i="38" s="1"/>
  <c r="Q171" i="38" s="1"/>
  <c r="R171" i="38" s="1"/>
  <c r="V171" i="38"/>
  <c r="S171" i="37"/>
  <c r="V176" i="36"/>
  <c r="M177" i="36"/>
  <c r="X175" i="36" a="1"/>
  <c r="X175" i="36" s="1"/>
  <c r="W175" i="36" a="1"/>
  <c r="W175" i="36" s="1"/>
  <c r="S175" i="35"/>
  <c r="W175" i="35" a="1"/>
  <c r="W175" i="35" s="1"/>
  <c r="S175" i="34"/>
  <c r="X175" i="34" a="1"/>
  <c r="X175" i="34" s="1"/>
  <c r="Y168" i="33" a="1"/>
  <c r="Y168" i="33" s="1"/>
  <c r="W168" i="33" a="1"/>
  <c r="W168" i="33" s="1"/>
  <c r="X168" i="33" a="1"/>
  <c r="X168" i="33" s="1"/>
  <c r="V169" i="33"/>
  <c r="N169" i="33"/>
  <c r="O169" i="33" s="1"/>
  <c r="P169" i="33" s="1"/>
  <c r="Q169" i="33" s="1"/>
  <c r="R169" i="33" s="1"/>
  <c r="V168" i="32"/>
  <c r="M169" i="32"/>
  <c r="Y167" i="32" a="1"/>
  <c r="Y167" i="32" s="1"/>
  <c r="W167" i="32" a="1"/>
  <c r="W167" i="32" s="1"/>
  <c r="M171" i="31"/>
  <c r="V170" i="31"/>
  <c r="X169" i="31" a="1"/>
  <c r="X169" i="31" s="1"/>
  <c r="W169" i="31" a="1"/>
  <c r="W169" i="31" s="1"/>
  <c r="Y169" i="31" a="1"/>
  <c r="Y169" i="31" s="1"/>
  <c r="M173" i="30"/>
  <c r="V172" i="30"/>
  <c r="W171" i="30" a="1"/>
  <c r="W171" i="30" s="1"/>
  <c r="X171" i="30" a="1"/>
  <c r="X171" i="30" s="1"/>
  <c r="Y171" i="30" a="1"/>
  <c r="Y171" i="30" s="1"/>
  <c r="S169" i="29"/>
  <c r="Y174" i="28" a="1"/>
  <c r="Y174" i="28" s="1"/>
  <c r="X174" i="28" a="1"/>
  <c r="X174" i="28" s="1"/>
  <c r="W174" i="28" a="1"/>
  <c r="W174" i="28" s="1"/>
  <c r="N175" i="28"/>
  <c r="O175" i="28" s="1"/>
  <c r="P175" i="28" s="1"/>
  <c r="Q175" i="28" s="1"/>
  <c r="R175" i="28" s="1"/>
  <c r="V175" i="28"/>
  <c r="V170" i="27"/>
  <c r="M171" i="27"/>
  <c r="X169" i="27" a="1"/>
  <c r="X169" i="27" s="1"/>
  <c r="W169" i="27" a="1"/>
  <c r="W169" i="27" s="1"/>
  <c r="Y169" i="27" a="1"/>
  <c r="Y169" i="27" s="1"/>
  <c r="M171" i="26"/>
  <c r="V170" i="26"/>
  <c r="X169" i="26" a="1"/>
  <c r="X169" i="26" s="1"/>
  <c r="W169" i="26" a="1"/>
  <c r="W169" i="26" s="1"/>
  <c r="Y174" i="25" a="1"/>
  <c r="Y174" i="25" s="1"/>
  <c r="X174" i="25" a="1"/>
  <c r="X174" i="25" s="1"/>
  <c r="W174" i="25" a="1"/>
  <c r="W174" i="25" s="1"/>
  <c r="N175" i="25"/>
  <c r="O175" i="25" s="1"/>
  <c r="P175" i="25" s="1"/>
  <c r="Q175" i="25" s="1"/>
  <c r="R175" i="25" s="1"/>
  <c r="V175" i="25"/>
  <c r="S177" i="24"/>
  <c r="Y177" i="24" a="1"/>
  <c r="Y177" i="24" s="1"/>
  <c r="Y172" i="23" a="1"/>
  <c r="Y172" i="23" s="1"/>
  <c r="W172" i="23" a="1"/>
  <c r="W172" i="23" s="1"/>
  <c r="X172" i="23" a="1"/>
  <c r="X172" i="23" s="1"/>
  <c r="N173" i="23"/>
  <c r="O173" i="23" s="1"/>
  <c r="P173" i="23" s="1"/>
  <c r="Q173" i="23" s="1"/>
  <c r="R173" i="23" s="1"/>
  <c r="V173" i="23"/>
  <c r="N173" i="39" l="1"/>
  <c r="O173" i="39" s="1"/>
  <c r="P173" i="39" s="1"/>
  <c r="Q173" i="39" s="1"/>
  <c r="R173" i="39" s="1"/>
  <c r="V173" i="39"/>
  <c r="X172" i="39" a="1"/>
  <c r="X172" i="39" s="1"/>
  <c r="W172" i="39" a="1"/>
  <c r="W172" i="39" s="1"/>
  <c r="Y172" i="39" a="1"/>
  <c r="Y172" i="39" s="1"/>
  <c r="S171" i="38"/>
  <c r="X171" i="38" a="1"/>
  <c r="X171" i="38" s="1"/>
  <c r="Y171" i="38" a="1"/>
  <c r="Y171" i="38" s="1"/>
  <c r="V172" i="37"/>
  <c r="M173" i="37"/>
  <c r="W171" i="37" a="1"/>
  <c r="W171" i="37" s="1"/>
  <c r="Y171" i="37" a="1"/>
  <c r="Y171" i="37" s="1"/>
  <c r="X171" i="37" a="1"/>
  <c r="X171" i="37" s="1"/>
  <c r="N177" i="36"/>
  <c r="O177" i="36" s="1"/>
  <c r="P177" i="36" s="1"/>
  <c r="Q177" i="36" s="1"/>
  <c r="R177" i="36" s="1"/>
  <c r="V177" i="36"/>
  <c r="X176" i="36" a="1"/>
  <c r="X176" i="36" s="1"/>
  <c r="Y176" i="36" a="1"/>
  <c r="Y176" i="36" s="1"/>
  <c r="W176" i="36" a="1"/>
  <c r="W176" i="36" s="1"/>
  <c r="V176" i="35"/>
  <c r="M177" i="35"/>
  <c r="Y175" i="35" a="1"/>
  <c r="Y175" i="35" s="1"/>
  <c r="X175" i="35" a="1"/>
  <c r="X175" i="35" s="1"/>
  <c r="M177" i="34"/>
  <c r="V176" i="34"/>
  <c r="Y175" i="34" a="1"/>
  <c r="Y175" i="34" s="1"/>
  <c r="W175" i="34" a="1"/>
  <c r="W175" i="34" s="1"/>
  <c r="S169" i="33"/>
  <c r="N169" i="32"/>
  <c r="O169" i="32" s="1"/>
  <c r="P169" i="32" s="1"/>
  <c r="Q169" i="32" s="1"/>
  <c r="R169" i="32" s="1"/>
  <c r="V169" i="32"/>
  <c r="X168" i="32" a="1"/>
  <c r="X168" i="32" s="1"/>
  <c r="Y168" i="32" a="1"/>
  <c r="Y168" i="32" s="1"/>
  <c r="W168" i="32" a="1"/>
  <c r="W168" i="32" s="1"/>
  <c r="Y170" i="31" a="1"/>
  <c r="Y170" i="31" s="1"/>
  <c r="X170" i="31" a="1"/>
  <c r="X170" i="31" s="1"/>
  <c r="W170" i="31" a="1"/>
  <c r="W170" i="31" s="1"/>
  <c r="N171" i="31"/>
  <c r="O171" i="31" s="1"/>
  <c r="P171" i="31" s="1"/>
  <c r="Q171" i="31" s="1"/>
  <c r="R171" i="31" s="1"/>
  <c r="V171" i="31"/>
  <c r="X172" i="30" a="1"/>
  <c r="X172" i="30" s="1"/>
  <c r="W172" i="30" a="1"/>
  <c r="W172" i="30" s="1"/>
  <c r="Y172" i="30" a="1"/>
  <c r="Y172" i="30" s="1"/>
  <c r="N173" i="30"/>
  <c r="O173" i="30" s="1"/>
  <c r="P173" i="30" s="1"/>
  <c r="Q173" i="30" s="1"/>
  <c r="R173" i="30" s="1"/>
  <c r="V173" i="30"/>
  <c r="M171" i="29"/>
  <c r="V170" i="29"/>
  <c r="Y169" i="29" a="1"/>
  <c r="Y169" i="29" s="1"/>
  <c r="W169" i="29" a="1"/>
  <c r="W169" i="29" s="1"/>
  <c r="X169" i="29" a="1"/>
  <c r="X169" i="29" s="1"/>
  <c r="S175" i="28"/>
  <c r="N171" i="27"/>
  <c r="O171" i="27" s="1"/>
  <c r="P171" i="27" s="1"/>
  <c r="Q171" i="27" s="1"/>
  <c r="R171" i="27" s="1"/>
  <c r="V171" i="27"/>
  <c r="W170" i="27" a="1"/>
  <c r="W170" i="27" s="1"/>
  <c r="Y170" i="27" a="1"/>
  <c r="Y170" i="27" s="1"/>
  <c r="X170" i="27" a="1"/>
  <c r="X170" i="27" s="1"/>
  <c r="X170" i="26" a="1"/>
  <c r="X170" i="26" s="1"/>
  <c r="W170" i="26" a="1"/>
  <c r="W170" i="26" s="1"/>
  <c r="Y170" i="26" a="1"/>
  <c r="Y170" i="26" s="1"/>
  <c r="V171" i="26"/>
  <c r="N171" i="26"/>
  <c r="O171" i="26" s="1"/>
  <c r="P171" i="26" s="1"/>
  <c r="Q171" i="26" s="1"/>
  <c r="R171" i="26" s="1"/>
  <c r="X175" i="25" a="1"/>
  <c r="X175" i="25" s="1"/>
  <c r="S175" i="25"/>
  <c r="Y175" i="25" a="1"/>
  <c r="Y175" i="25" s="1"/>
  <c r="M179" i="24"/>
  <c r="V178" i="24"/>
  <c r="X177" i="24" a="1"/>
  <c r="X177" i="24" s="1"/>
  <c r="W177" i="24" a="1"/>
  <c r="W177" i="24" s="1"/>
  <c r="S173" i="23"/>
  <c r="X173" i="23" a="1"/>
  <c r="X173" i="23" s="1"/>
  <c r="S173" i="39" l="1"/>
  <c r="V172" i="38"/>
  <c r="M173" i="38"/>
  <c r="W171" i="38" a="1"/>
  <c r="W171" i="38" s="1"/>
  <c r="N173" i="37"/>
  <c r="O173" i="37" s="1"/>
  <c r="P173" i="37" s="1"/>
  <c r="Q173" i="37" s="1"/>
  <c r="R173" i="37" s="1"/>
  <c r="V173" i="37"/>
  <c r="X172" i="37" a="1"/>
  <c r="X172" i="37" s="1"/>
  <c r="W172" i="37" a="1"/>
  <c r="W172" i="37" s="1"/>
  <c r="Y172" i="37" a="1"/>
  <c r="Y172" i="37" s="1"/>
  <c r="S177" i="36"/>
  <c r="X177" i="36" a="1"/>
  <c r="X177" i="36" s="1"/>
  <c r="Y177" i="36" a="1"/>
  <c r="Y177" i="36" s="1"/>
  <c r="V177" i="35"/>
  <c r="N177" i="35"/>
  <c r="O177" i="35" s="1"/>
  <c r="P177" i="35" s="1"/>
  <c r="Q177" i="35" s="1"/>
  <c r="R177" i="35" s="1"/>
  <c r="W176" i="35" a="1"/>
  <c r="W176" i="35" s="1"/>
  <c r="Y176" i="35" a="1"/>
  <c r="Y176" i="35" s="1"/>
  <c r="X176" i="35" a="1"/>
  <c r="X176" i="35" s="1"/>
  <c r="W176" i="34" a="1"/>
  <c r="W176" i="34" s="1"/>
  <c r="X176" i="34" a="1"/>
  <c r="X176" i="34" s="1"/>
  <c r="Y176" i="34" a="1"/>
  <c r="Y176" i="34" s="1"/>
  <c r="V177" i="34"/>
  <c r="N177" i="34"/>
  <c r="O177" i="34" s="1"/>
  <c r="P177" i="34" s="1"/>
  <c r="Q177" i="34" s="1"/>
  <c r="R177" i="34" s="1"/>
  <c r="M171" i="33"/>
  <c r="V170" i="33"/>
  <c r="X169" i="33" a="1"/>
  <c r="X169" i="33" s="1"/>
  <c r="W169" i="33" a="1"/>
  <c r="W169" i="33" s="1"/>
  <c r="Y169" i="33" a="1"/>
  <c r="Y169" i="33" s="1"/>
  <c r="S169" i="32"/>
  <c r="S171" i="31"/>
  <c r="X171" i="31" a="1"/>
  <c r="X171" i="31" s="1"/>
  <c r="S173" i="30"/>
  <c r="W173" i="30" a="1"/>
  <c r="W173" i="30" s="1"/>
  <c r="Y170" i="29" a="1"/>
  <c r="Y170" i="29" s="1"/>
  <c r="X170" i="29" a="1"/>
  <c r="X170" i="29" s="1"/>
  <c r="W170" i="29" a="1"/>
  <c r="W170" i="29" s="1"/>
  <c r="N171" i="29"/>
  <c r="O171" i="29" s="1"/>
  <c r="P171" i="29" s="1"/>
  <c r="Q171" i="29" s="1"/>
  <c r="R171" i="29" s="1"/>
  <c r="V171" i="29"/>
  <c r="V176" i="28"/>
  <c r="M177" i="28"/>
  <c r="X175" i="28" a="1"/>
  <c r="X175" i="28" s="1"/>
  <c r="W175" i="28" a="1"/>
  <c r="W175" i="28" s="1"/>
  <c r="Y175" i="28" a="1"/>
  <c r="Y175" i="28" s="1"/>
  <c r="S171" i="27"/>
  <c r="X171" i="27" a="1"/>
  <c r="X171" i="27" s="1"/>
  <c r="S171" i="26"/>
  <c r="W171" i="26" a="1"/>
  <c r="W171" i="26" s="1"/>
  <c r="V176" i="25"/>
  <c r="M177" i="25"/>
  <c r="W175" i="25" a="1"/>
  <c r="W175" i="25" s="1"/>
  <c r="X178" i="24" a="1"/>
  <c r="X178" i="24" s="1"/>
  <c r="W178" i="24" a="1"/>
  <c r="W178" i="24" s="1"/>
  <c r="Y178" i="24" a="1"/>
  <c r="Y178" i="24" s="1"/>
  <c r="V179" i="24"/>
  <c r="N179" i="24"/>
  <c r="O179" i="24" s="1"/>
  <c r="P179" i="24" s="1"/>
  <c r="Q179" i="24" s="1"/>
  <c r="R179" i="24" s="1"/>
  <c r="M175" i="23"/>
  <c r="V174" i="23"/>
  <c r="W173" i="23" a="1"/>
  <c r="W173" i="23" s="1"/>
  <c r="Y173" i="23" a="1"/>
  <c r="Y173" i="23" s="1"/>
  <c r="M175" i="39" l="1"/>
  <c r="V174" i="39"/>
  <c r="W173" i="39" a="1"/>
  <c r="W173" i="39" s="1"/>
  <c r="Y173" i="39" a="1"/>
  <c r="Y173" i="39" s="1"/>
  <c r="X173" i="39" a="1"/>
  <c r="X173" i="39" s="1"/>
  <c r="V173" i="38"/>
  <c r="N173" i="38"/>
  <c r="O173" i="38" s="1"/>
  <c r="P173" i="38" s="1"/>
  <c r="Q173" i="38" s="1"/>
  <c r="R173" i="38" s="1"/>
  <c r="X172" i="38" a="1"/>
  <c r="X172" i="38" s="1"/>
  <c r="Y172" i="38" a="1"/>
  <c r="Y172" i="38" s="1"/>
  <c r="W172" i="38" a="1"/>
  <c r="W172" i="38" s="1"/>
  <c r="S173" i="37"/>
  <c r="X173" i="37" a="1"/>
  <c r="X173" i="37" s="1"/>
  <c r="V178" i="36"/>
  <c r="M179" i="36"/>
  <c r="W177" i="36" a="1"/>
  <c r="W177" i="36" s="1"/>
  <c r="S177" i="35"/>
  <c r="Y177" i="35" a="1"/>
  <c r="Y177" i="35" s="1"/>
  <c r="S177" i="34"/>
  <c r="X170" i="33" a="1"/>
  <c r="X170" i="33" s="1"/>
  <c r="Y170" i="33" a="1"/>
  <c r="Y170" i="33" s="1"/>
  <c r="W170" i="33" a="1"/>
  <c r="W170" i="33" s="1"/>
  <c r="N171" i="33"/>
  <c r="O171" i="33" s="1"/>
  <c r="P171" i="33" s="1"/>
  <c r="Q171" i="33" s="1"/>
  <c r="R171" i="33" s="1"/>
  <c r="V171" i="33"/>
  <c r="M171" i="32"/>
  <c r="V170" i="32"/>
  <c r="W169" i="32" a="1"/>
  <c r="W169" i="32" s="1"/>
  <c r="X169" i="32" a="1"/>
  <c r="X169" i="32" s="1"/>
  <c r="Y169" i="32" a="1"/>
  <c r="Y169" i="32" s="1"/>
  <c r="V172" i="31"/>
  <c r="M173" i="31"/>
  <c r="W171" i="31" a="1"/>
  <c r="W171" i="31" s="1"/>
  <c r="Y171" i="31" a="1"/>
  <c r="Y171" i="31" s="1"/>
  <c r="M175" i="30"/>
  <c r="V174" i="30"/>
  <c r="X173" i="30" a="1"/>
  <c r="X173" i="30" s="1"/>
  <c r="Y173" i="30" a="1"/>
  <c r="Y173" i="30" s="1"/>
  <c r="S171" i="29"/>
  <c r="X171" i="29" a="1"/>
  <c r="X171" i="29" s="1"/>
  <c r="V177" i="28"/>
  <c r="N177" i="28"/>
  <c r="O177" i="28" s="1"/>
  <c r="P177" i="28" s="1"/>
  <c r="Q177" i="28" s="1"/>
  <c r="R177" i="28" s="1"/>
  <c r="X176" i="28" a="1"/>
  <c r="X176" i="28" s="1"/>
  <c r="W176" i="28" a="1"/>
  <c r="W176" i="28" s="1"/>
  <c r="Y176" i="28" a="1"/>
  <c r="Y176" i="28" s="1"/>
  <c r="M173" i="27"/>
  <c r="V172" i="27"/>
  <c r="W171" i="27" a="1"/>
  <c r="W171" i="27" s="1"/>
  <c r="Y171" i="27" a="1"/>
  <c r="Y171" i="27" s="1"/>
  <c r="M173" i="26"/>
  <c r="V172" i="26"/>
  <c r="Y171" i="26" a="1"/>
  <c r="Y171" i="26" s="1"/>
  <c r="X171" i="26" a="1"/>
  <c r="X171" i="26" s="1"/>
  <c r="V177" i="25"/>
  <c r="N177" i="25"/>
  <c r="O177" i="25" s="1"/>
  <c r="P177" i="25" s="1"/>
  <c r="Q177" i="25" s="1"/>
  <c r="R177" i="25" s="1"/>
  <c r="X176" i="25" a="1"/>
  <c r="X176" i="25" s="1"/>
  <c r="Y176" i="25" a="1"/>
  <c r="Y176" i="25" s="1"/>
  <c r="W176" i="25" a="1"/>
  <c r="W176" i="25" s="1"/>
  <c r="S179" i="24"/>
  <c r="Y174" i="23" a="1"/>
  <c r="Y174" i="23" s="1"/>
  <c r="W174" i="23" a="1"/>
  <c r="W174" i="23" s="1"/>
  <c r="X174" i="23" a="1"/>
  <c r="X174" i="23" s="1"/>
  <c r="V175" i="23"/>
  <c r="N175" i="23"/>
  <c r="O175" i="23" s="1"/>
  <c r="P175" i="23" s="1"/>
  <c r="Q175" i="23" s="1"/>
  <c r="R175" i="23" s="1"/>
  <c r="W174" i="39" l="1" a="1"/>
  <c r="W174" i="39" s="1"/>
  <c r="Y174" i="39" a="1"/>
  <c r="Y174" i="39" s="1"/>
  <c r="X174" i="39" a="1"/>
  <c r="X174" i="39" s="1"/>
  <c r="N175" i="39"/>
  <c r="O175" i="39" s="1"/>
  <c r="P175" i="39" s="1"/>
  <c r="Q175" i="39" s="1"/>
  <c r="R175" i="39" s="1"/>
  <c r="V175" i="39"/>
  <c r="S173" i="38"/>
  <c r="X173" i="38" a="1"/>
  <c r="X173" i="38" s="1"/>
  <c r="Y173" i="38" a="1"/>
  <c r="Y173" i="38" s="1"/>
  <c r="W173" i="38" a="1"/>
  <c r="W173" i="38" s="1"/>
  <c r="M175" i="37"/>
  <c r="V174" i="37"/>
  <c r="W173" i="37" a="1"/>
  <c r="W173" i="37" s="1"/>
  <c r="Y173" i="37" a="1"/>
  <c r="Y173" i="37" s="1"/>
  <c r="V179" i="36"/>
  <c r="N179" i="36"/>
  <c r="O179" i="36" s="1"/>
  <c r="P179" i="36" s="1"/>
  <c r="Q179" i="36" s="1"/>
  <c r="R179" i="36" s="1"/>
  <c r="Y178" i="36" a="1"/>
  <c r="Y178" i="36" s="1"/>
  <c r="W178" i="36" a="1"/>
  <c r="W178" i="36" s="1"/>
  <c r="X178" i="36" a="1"/>
  <c r="X178" i="36" s="1"/>
  <c r="M179" i="35"/>
  <c r="V178" i="35"/>
  <c r="X177" i="35" a="1"/>
  <c r="X177" i="35" s="1"/>
  <c r="W177" i="35" a="1"/>
  <c r="W177" i="35" s="1"/>
  <c r="V178" i="34"/>
  <c r="M179" i="34"/>
  <c r="X177" i="34" a="1"/>
  <c r="X177" i="34" s="1"/>
  <c r="W177" i="34" a="1"/>
  <c r="W177" i="34" s="1"/>
  <c r="Y177" i="34" a="1"/>
  <c r="Y177" i="34" s="1"/>
  <c r="S171" i="33"/>
  <c r="X171" i="33" a="1"/>
  <c r="X171" i="33" s="1"/>
  <c r="W171" i="33" a="1"/>
  <c r="W171" i="33" s="1"/>
  <c r="W170" i="32" a="1"/>
  <c r="W170" i="32" s="1"/>
  <c r="Y170" i="32" a="1"/>
  <c r="Y170" i="32" s="1"/>
  <c r="X170" i="32" a="1"/>
  <c r="X170" i="32" s="1"/>
  <c r="N171" i="32"/>
  <c r="O171" i="32" s="1"/>
  <c r="P171" i="32" s="1"/>
  <c r="Q171" i="32" s="1"/>
  <c r="R171" i="32" s="1"/>
  <c r="V171" i="32"/>
  <c r="N173" i="31"/>
  <c r="O173" i="31" s="1"/>
  <c r="P173" i="31" s="1"/>
  <c r="Q173" i="31" s="1"/>
  <c r="R173" i="31" s="1"/>
  <c r="V173" i="31"/>
  <c r="X172" i="31" a="1"/>
  <c r="X172" i="31" s="1"/>
  <c r="W172" i="31" a="1"/>
  <c r="W172" i="31" s="1"/>
  <c r="Y172" i="31" a="1"/>
  <c r="Y172" i="31" s="1"/>
  <c r="Y174" i="30" a="1"/>
  <c r="Y174" i="30" s="1"/>
  <c r="X174" i="30" a="1"/>
  <c r="X174" i="30" s="1"/>
  <c r="W174" i="30" a="1"/>
  <c r="W174" i="30" s="1"/>
  <c r="N175" i="30"/>
  <c r="O175" i="30" s="1"/>
  <c r="P175" i="30" s="1"/>
  <c r="Q175" i="30" s="1"/>
  <c r="R175" i="30" s="1"/>
  <c r="V175" i="30"/>
  <c r="M173" i="29"/>
  <c r="V172" i="29"/>
  <c r="W171" i="29" a="1"/>
  <c r="W171" i="29" s="1"/>
  <c r="Y171" i="29" a="1"/>
  <c r="Y171" i="29" s="1"/>
  <c r="S177" i="28"/>
  <c r="W177" i="28" a="1"/>
  <c r="W177" i="28" s="1"/>
  <c r="Y177" i="28" a="1"/>
  <c r="Y177" i="28" s="1"/>
  <c r="X172" i="27" a="1"/>
  <c r="X172" i="27" s="1"/>
  <c r="Y172" i="27" a="1"/>
  <c r="Y172" i="27" s="1"/>
  <c r="W172" i="27" a="1"/>
  <c r="W172" i="27" s="1"/>
  <c r="V173" i="27"/>
  <c r="N173" i="27"/>
  <c r="O173" i="27" s="1"/>
  <c r="P173" i="27" s="1"/>
  <c r="Q173" i="27" s="1"/>
  <c r="R173" i="27" s="1"/>
  <c r="Y172" i="26" a="1"/>
  <c r="Y172" i="26" s="1"/>
  <c r="W172" i="26" a="1"/>
  <c r="W172" i="26" s="1"/>
  <c r="X172" i="26" a="1"/>
  <c r="X172" i="26" s="1"/>
  <c r="N173" i="26"/>
  <c r="O173" i="26" s="1"/>
  <c r="P173" i="26" s="1"/>
  <c r="Q173" i="26" s="1"/>
  <c r="R173" i="26" s="1"/>
  <c r="V173" i="26"/>
  <c r="S177" i="25"/>
  <c r="V180" i="24"/>
  <c r="M181" i="24"/>
  <c r="X179" i="24" a="1"/>
  <c r="X179" i="24" s="1"/>
  <c r="Y179" i="24" a="1"/>
  <c r="Y179" i="24" s="1"/>
  <c r="W179" i="24" a="1"/>
  <c r="W179" i="24" s="1"/>
  <c r="S175" i="23"/>
  <c r="Y175" i="23" a="1"/>
  <c r="Y175" i="23" s="1"/>
  <c r="S175" i="39" l="1"/>
  <c r="Y175" i="39" a="1"/>
  <c r="Y175" i="39" s="1"/>
  <c r="M175" i="38"/>
  <c r="V174" i="38"/>
  <c r="Y174" i="37" a="1"/>
  <c r="Y174" i="37" s="1"/>
  <c r="W174" i="37" a="1"/>
  <c r="W174" i="37" s="1"/>
  <c r="X174" i="37" a="1"/>
  <c r="X174" i="37" s="1"/>
  <c r="N175" i="37"/>
  <c r="O175" i="37" s="1"/>
  <c r="P175" i="37" s="1"/>
  <c r="Q175" i="37" s="1"/>
  <c r="R175" i="37" s="1"/>
  <c r="V175" i="37"/>
  <c r="S179" i="36"/>
  <c r="W179" i="36" a="1"/>
  <c r="W179" i="36" s="1"/>
  <c r="Y179" i="36" a="1"/>
  <c r="Y179" i="36" s="1"/>
  <c r="X178" i="35" a="1"/>
  <c r="X178" i="35" s="1"/>
  <c r="W178" i="35" a="1"/>
  <c r="W178" i="35" s="1"/>
  <c r="Y178" i="35" a="1"/>
  <c r="Y178" i="35" s="1"/>
  <c r="N179" i="35"/>
  <c r="O179" i="35" s="1"/>
  <c r="P179" i="35" s="1"/>
  <c r="Q179" i="35" s="1"/>
  <c r="R179" i="35" s="1"/>
  <c r="V179" i="35"/>
  <c r="N179" i="34"/>
  <c r="O179" i="34" s="1"/>
  <c r="P179" i="34" s="1"/>
  <c r="Q179" i="34" s="1"/>
  <c r="R179" i="34" s="1"/>
  <c r="V179" i="34"/>
  <c r="Y178" i="34" a="1"/>
  <c r="Y178" i="34" s="1"/>
  <c r="X178" i="34" a="1"/>
  <c r="X178" i="34" s="1"/>
  <c r="W178" i="34" a="1"/>
  <c r="W178" i="34" s="1"/>
  <c r="M173" i="33"/>
  <c r="V172" i="33"/>
  <c r="Y171" i="33" a="1"/>
  <c r="Y171" i="33" s="1"/>
  <c r="S171" i="32"/>
  <c r="X171" i="32" s="1" a="1"/>
  <c r="X171" i="32" s="1"/>
  <c r="S173" i="31"/>
  <c r="S175" i="30"/>
  <c r="W175" i="30" a="1"/>
  <c r="W175" i="30" s="1"/>
  <c r="Y172" i="29" a="1"/>
  <c r="Y172" i="29" s="1"/>
  <c r="W172" i="29" a="1"/>
  <c r="W172" i="29" s="1"/>
  <c r="X172" i="29" a="1"/>
  <c r="X172" i="29" s="1"/>
  <c r="V173" i="29"/>
  <c r="N173" i="29"/>
  <c r="O173" i="29" s="1"/>
  <c r="P173" i="29" s="1"/>
  <c r="Q173" i="29" s="1"/>
  <c r="R173" i="29" s="1"/>
  <c r="V178" i="28"/>
  <c r="M179" i="28"/>
  <c r="X177" i="28" a="1"/>
  <c r="X177" i="28" s="1"/>
  <c r="X173" i="27" a="1"/>
  <c r="X173" i="27" s="1"/>
  <c r="S173" i="27"/>
  <c r="S173" i="26"/>
  <c r="W173" i="26" a="1"/>
  <c r="W173" i="26" s="1"/>
  <c r="Y173" i="26" a="1"/>
  <c r="Y173" i="26" s="1"/>
  <c r="V178" i="25"/>
  <c r="M179" i="25"/>
  <c r="X177" i="25" a="1"/>
  <c r="X177" i="25" s="1"/>
  <c r="Y177" i="25" a="1"/>
  <c r="Y177" i="25" s="1"/>
  <c r="W177" i="25" a="1"/>
  <c r="W177" i="25" s="1"/>
  <c r="N181" i="24"/>
  <c r="O181" i="24" s="1"/>
  <c r="P181" i="24" s="1"/>
  <c r="Q181" i="24" s="1"/>
  <c r="R181" i="24" s="1"/>
  <c r="V181" i="24"/>
  <c r="Y180" i="24" a="1"/>
  <c r="Y180" i="24" s="1"/>
  <c r="X180" i="24" a="1"/>
  <c r="X180" i="24" s="1"/>
  <c r="W180" i="24" a="1"/>
  <c r="W180" i="24" s="1"/>
  <c r="V176" i="23"/>
  <c r="M177" i="23"/>
  <c r="W175" i="23" a="1"/>
  <c r="W175" i="23" s="1"/>
  <c r="X175" i="23" a="1"/>
  <c r="X175" i="23" s="1"/>
  <c r="M177" i="39" l="1"/>
  <c r="V176" i="39"/>
  <c r="X175" i="39" a="1"/>
  <c r="X175" i="39" s="1"/>
  <c r="W175" i="39" a="1"/>
  <c r="W175" i="39" s="1"/>
  <c r="Y174" i="38" a="1"/>
  <c r="Y174" i="38" s="1"/>
  <c r="W174" i="38" a="1"/>
  <c r="W174" i="38" s="1"/>
  <c r="X174" i="38" a="1"/>
  <c r="X174" i="38" s="1"/>
  <c r="V175" i="38"/>
  <c r="N175" i="38"/>
  <c r="O175" i="38" s="1"/>
  <c r="P175" i="38" s="1"/>
  <c r="Q175" i="38" s="1"/>
  <c r="R175" i="38" s="1"/>
  <c r="S175" i="37"/>
  <c r="Y175" i="37" a="1"/>
  <c r="Y175" i="37" s="1"/>
  <c r="V180" i="36"/>
  <c r="M181" i="36"/>
  <c r="X179" i="36" a="1"/>
  <c r="X179" i="36" s="1"/>
  <c r="S179" i="35"/>
  <c r="X179" i="35" s="1" a="1"/>
  <c r="X179" i="35" s="1"/>
  <c r="S179" i="34"/>
  <c r="X179" i="34" a="1"/>
  <c r="X179" i="34" s="1"/>
  <c r="W172" i="33" a="1"/>
  <c r="W172" i="33" s="1"/>
  <c r="Y172" i="33" a="1"/>
  <c r="Y172" i="33" s="1"/>
  <c r="X172" i="33" a="1"/>
  <c r="X172" i="33" s="1"/>
  <c r="V173" i="33"/>
  <c r="N173" i="33"/>
  <c r="O173" i="33" s="1"/>
  <c r="P173" i="33" s="1"/>
  <c r="Q173" i="33" s="1"/>
  <c r="R173" i="33" s="1"/>
  <c r="V172" i="32"/>
  <c r="M173" i="32"/>
  <c r="W171" i="32" a="1"/>
  <c r="W171" i="32" s="1"/>
  <c r="Y171" i="32" a="1"/>
  <c r="Y171" i="32" s="1"/>
  <c r="M175" i="31"/>
  <c r="V174" i="31"/>
  <c r="Y173" i="31" a="1"/>
  <c r="Y173" i="31" s="1"/>
  <c r="X173" i="31" a="1"/>
  <c r="X173" i="31" s="1"/>
  <c r="W173" i="31" a="1"/>
  <c r="W173" i="31" s="1"/>
  <c r="V176" i="30"/>
  <c r="M177" i="30"/>
  <c r="X175" i="30" a="1"/>
  <c r="X175" i="30" s="1"/>
  <c r="Y175" i="30" a="1"/>
  <c r="Y175" i="30" s="1"/>
  <c r="W173" i="29" a="1"/>
  <c r="W173" i="29" s="1"/>
  <c r="X173" i="29" a="1"/>
  <c r="X173" i="29" s="1"/>
  <c r="S173" i="29"/>
  <c r="V179" i="28"/>
  <c r="N179" i="28"/>
  <c r="O179" i="28" s="1"/>
  <c r="P179" i="28" s="1"/>
  <c r="Q179" i="28" s="1"/>
  <c r="R179" i="28" s="1"/>
  <c r="W178" i="28" a="1"/>
  <c r="W178" i="28" s="1"/>
  <c r="Y178" i="28" a="1"/>
  <c r="Y178" i="28" s="1"/>
  <c r="X178" i="28" a="1"/>
  <c r="X178" i="28" s="1"/>
  <c r="M175" i="27"/>
  <c r="V174" i="27"/>
  <c r="Y173" i="27" a="1"/>
  <c r="Y173" i="27" s="1"/>
  <c r="W173" i="27" a="1"/>
  <c r="W173" i="27" s="1"/>
  <c r="M175" i="26"/>
  <c r="V174" i="26"/>
  <c r="X173" i="26" a="1"/>
  <c r="X173" i="26" s="1"/>
  <c r="V179" i="25"/>
  <c r="N179" i="25"/>
  <c r="O179" i="25" s="1"/>
  <c r="P179" i="25" s="1"/>
  <c r="Q179" i="25" s="1"/>
  <c r="R179" i="25" s="1"/>
  <c r="W178" i="25" a="1"/>
  <c r="W178" i="25" s="1"/>
  <c r="Y178" i="25" a="1"/>
  <c r="Y178" i="25" s="1"/>
  <c r="X178" i="25" a="1"/>
  <c r="X178" i="25" s="1"/>
  <c r="S181" i="24"/>
  <c r="N177" i="23"/>
  <c r="O177" i="23" s="1"/>
  <c r="P177" i="23" s="1"/>
  <c r="Q177" i="23" s="1"/>
  <c r="R177" i="23" s="1"/>
  <c r="V177" i="23"/>
  <c r="W176" i="23" a="1"/>
  <c r="W176" i="23" s="1"/>
  <c r="Y176" i="23" a="1"/>
  <c r="Y176" i="23" s="1"/>
  <c r="X176" i="23" a="1"/>
  <c r="X176" i="23" s="1"/>
  <c r="Y176" i="39" l="1" a="1"/>
  <c r="Y176" i="39" s="1"/>
  <c r="W176" i="39" a="1"/>
  <c r="W176" i="39" s="1"/>
  <c r="X176" i="39" a="1"/>
  <c r="X176" i="39" s="1"/>
  <c r="N177" i="39"/>
  <c r="O177" i="39" s="1"/>
  <c r="P177" i="39" s="1"/>
  <c r="Q177" i="39" s="1"/>
  <c r="R177" i="39" s="1"/>
  <c r="V177" i="39"/>
  <c r="S175" i="38"/>
  <c r="X175" i="38" a="1"/>
  <c r="X175" i="38" s="1"/>
  <c r="V176" i="37"/>
  <c r="M177" i="37"/>
  <c r="W175" i="37" a="1"/>
  <c r="W175" i="37" s="1"/>
  <c r="X175" i="37" a="1"/>
  <c r="X175" i="37" s="1"/>
  <c r="V181" i="36"/>
  <c r="N181" i="36"/>
  <c r="O181" i="36" s="1"/>
  <c r="P181" i="36" s="1"/>
  <c r="Q181" i="36" s="1"/>
  <c r="R181" i="36" s="1"/>
  <c r="W180" i="36" a="1"/>
  <c r="W180" i="36" s="1"/>
  <c r="Y180" i="36" a="1"/>
  <c r="Y180" i="36" s="1"/>
  <c r="X180" i="36" a="1"/>
  <c r="X180" i="36" s="1"/>
  <c r="M181" i="35"/>
  <c r="V180" i="35"/>
  <c r="W179" i="35" a="1"/>
  <c r="W179" i="35" s="1"/>
  <c r="Y179" i="35" a="1"/>
  <c r="Y179" i="35" s="1"/>
  <c r="V180" i="34"/>
  <c r="M181" i="34"/>
  <c r="Y179" i="34" a="1"/>
  <c r="Y179" i="34" s="1"/>
  <c r="W179" i="34" a="1"/>
  <c r="W179" i="34" s="1"/>
  <c r="S173" i="33"/>
  <c r="Y173" i="33" a="1"/>
  <c r="Y173" i="33" s="1"/>
  <c r="N173" i="32"/>
  <c r="O173" i="32" s="1"/>
  <c r="P173" i="32" s="1"/>
  <c r="Q173" i="32" s="1"/>
  <c r="R173" i="32" s="1"/>
  <c r="V173" i="32"/>
  <c r="Y172" i="32" a="1"/>
  <c r="Y172" i="32" s="1"/>
  <c r="W172" i="32" a="1"/>
  <c r="W172" i="32" s="1"/>
  <c r="X172" i="32" a="1"/>
  <c r="X172" i="32" s="1"/>
  <c r="X174" i="31" a="1"/>
  <c r="X174" i="31" s="1"/>
  <c r="Y174" i="31" a="1"/>
  <c r="Y174" i="31" s="1"/>
  <c r="W174" i="31" a="1"/>
  <c r="W174" i="31" s="1"/>
  <c r="N175" i="31"/>
  <c r="O175" i="31" s="1"/>
  <c r="P175" i="31" s="1"/>
  <c r="Q175" i="31" s="1"/>
  <c r="R175" i="31" s="1"/>
  <c r="V175" i="31"/>
  <c r="V177" i="30"/>
  <c r="N177" i="30"/>
  <c r="O177" i="30" s="1"/>
  <c r="P177" i="30" s="1"/>
  <c r="Q177" i="30" s="1"/>
  <c r="R177" i="30" s="1"/>
  <c r="X176" i="30" a="1"/>
  <c r="X176" i="30" s="1"/>
  <c r="W176" i="30" a="1"/>
  <c r="W176" i="30" s="1"/>
  <c r="Y176" i="30" a="1"/>
  <c r="Y176" i="30" s="1"/>
  <c r="M175" i="29"/>
  <c r="V174" i="29"/>
  <c r="Y173" i="29" a="1"/>
  <c r="Y173" i="29" s="1"/>
  <c r="W179" i="28" a="1"/>
  <c r="W179" i="28" s="1"/>
  <c r="S179" i="28"/>
  <c r="X179" i="28" a="1"/>
  <c r="X179" i="28" s="1"/>
  <c r="Y179" i="28" a="1"/>
  <c r="Y179" i="28" s="1"/>
  <c r="W174" i="27" a="1"/>
  <c r="W174" i="27" s="1"/>
  <c r="Y174" i="27" a="1"/>
  <c r="Y174" i="27" s="1"/>
  <c r="X174" i="27" a="1"/>
  <c r="X174" i="27" s="1"/>
  <c r="N175" i="27"/>
  <c r="O175" i="27" s="1"/>
  <c r="P175" i="27" s="1"/>
  <c r="Q175" i="27" s="1"/>
  <c r="R175" i="27" s="1"/>
  <c r="V175" i="27"/>
  <c r="X174" i="26" a="1"/>
  <c r="X174" i="26" s="1"/>
  <c r="W174" i="26" a="1"/>
  <c r="W174" i="26" s="1"/>
  <c r="Y174" i="26" a="1"/>
  <c r="Y174" i="26" s="1"/>
  <c r="N175" i="26"/>
  <c r="O175" i="26" s="1"/>
  <c r="P175" i="26" s="1"/>
  <c r="Q175" i="26" s="1"/>
  <c r="R175" i="26" s="1"/>
  <c r="V175" i="26"/>
  <c r="S179" i="25"/>
  <c r="X179" i="25" s="1" a="1"/>
  <c r="X179" i="25" s="1"/>
  <c r="M183" i="24"/>
  <c r="V182" i="24"/>
  <c r="X181" i="24" a="1"/>
  <c r="X181" i="24" s="1"/>
  <c r="W181" i="24" a="1"/>
  <c r="W181" i="24" s="1"/>
  <c r="Y181" i="24" a="1"/>
  <c r="Y181" i="24" s="1"/>
  <c r="Y177" i="23" a="1"/>
  <c r="Y177" i="23" s="1"/>
  <c r="S177" i="23"/>
  <c r="X177" i="23" a="1"/>
  <c r="X177" i="23" s="1"/>
  <c r="S177" i="39" l="1"/>
  <c r="W177" i="39" a="1"/>
  <c r="W177" i="39" s="1"/>
  <c r="M177" i="38"/>
  <c r="V176" i="38"/>
  <c r="Y175" i="38" a="1"/>
  <c r="Y175" i="38" s="1"/>
  <c r="W175" i="38" a="1"/>
  <c r="W175" i="38" s="1"/>
  <c r="V177" i="37"/>
  <c r="N177" i="37"/>
  <c r="O177" i="37" s="1"/>
  <c r="P177" i="37" s="1"/>
  <c r="Q177" i="37" s="1"/>
  <c r="R177" i="37" s="1"/>
  <c r="X176" i="37" a="1"/>
  <c r="X176" i="37" s="1"/>
  <c r="Y176" i="37" a="1"/>
  <c r="Y176" i="37" s="1"/>
  <c r="W176" i="37" a="1"/>
  <c r="W176" i="37" s="1"/>
  <c r="S181" i="36"/>
  <c r="W181" i="36" a="1"/>
  <c r="W181" i="36" s="1"/>
  <c r="X180" i="35" a="1"/>
  <c r="X180" i="35" s="1"/>
  <c r="W180" i="35" a="1"/>
  <c r="W180" i="35" s="1"/>
  <c r="Y180" i="35" a="1"/>
  <c r="Y180" i="35" s="1"/>
  <c r="N181" i="35"/>
  <c r="O181" i="35" s="1"/>
  <c r="P181" i="35" s="1"/>
  <c r="Q181" i="35" s="1"/>
  <c r="R181" i="35" s="1"/>
  <c r="V181" i="35"/>
  <c r="V181" i="34"/>
  <c r="N181" i="34"/>
  <c r="O181" i="34" s="1"/>
  <c r="P181" i="34" s="1"/>
  <c r="Q181" i="34" s="1"/>
  <c r="R181" i="34" s="1"/>
  <c r="W180" i="34" a="1"/>
  <c r="W180" i="34" s="1"/>
  <c r="Y180" i="34" a="1"/>
  <c r="Y180" i="34" s="1"/>
  <c r="X180" i="34" a="1"/>
  <c r="X180" i="34" s="1"/>
  <c r="M175" i="33"/>
  <c r="V174" i="33"/>
  <c r="X173" i="33" a="1"/>
  <c r="X173" i="33" s="1"/>
  <c r="W173" i="33" a="1"/>
  <c r="W173" i="33" s="1"/>
  <c r="S173" i="32"/>
  <c r="S175" i="31"/>
  <c r="X175" i="31" a="1"/>
  <c r="X175" i="31" s="1"/>
  <c r="W175" i="31" a="1"/>
  <c r="W175" i="31" s="1"/>
  <c r="S177" i="30"/>
  <c r="W174" i="29" a="1"/>
  <c r="W174" i="29" s="1"/>
  <c r="X174" i="29" a="1"/>
  <c r="X174" i="29" s="1"/>
  <c r="Y174" i="29" a="1"/>
  <c r="Y174" i="29" s="1"/>
  <c r="V175" i="29"/>
  <c r="N175" i="29"/>
  <c r="O175" i="29" s="1"/>
  <c r="P175" i="29" s="1"/>
  <c r="Q175" i="29" s="1"/>
  <c r="R175" i="29" s="1"/>
  <c r="V180" i="28"/>
  <c r="M181" i="28"/>
  <c r="S175" i="27"/>
  <c r="X175" i="27" a="1"/>
  <c r="X175" i="27" s="1"/>
  <c r="S175" i="26"/>
  <c r="Y175" i="26" a="1"/>
  <c r="Y175" i="26" s="1"/>
  <c r="M181" i="25"/>
  <c r="V180" i="25"/>
  <c r="W179" i="25" a="1"/>
  <c r="W179" i="25" s="1"/>
  <c r="Y179" i="25" a="1"/>
  <c r="Y179" i="25" s="1"/>
  <c r="Y182" i="24" a="1"/>
  <c r="Y182" i="24" s="1"/>
  <c r="X182" i="24" a="1"/>
  <c r="X182" i="24" s="1"/>
  <c r="W182" i="24" a="1"/>
  <c r="W182" i="24" s="1"/>
  <c r="N183" i="24"/>
  <c r="O183" i="24" s="1"/>
  <c r="P183" i="24" s="1"/>
  <c r="Q183" i="24" s="1"/>
  <c r="R183" i="24" s="1"/>
  <c r="V183" i="24"/>
  <c r="V178" i="23"/>
  <c r="M179" i="23"/>
  <c r="W177" i="23" a="1"/>
  <c r="W177" i="23" s="1"/>
  <c r="V178" i="39" l="1"/>
  <c r="M179" i="39"/>
  <c r="Y177" i="39" a="1"/>
  <c r="Y177" i="39" s="1"/>
  <c r="X177" i="39" a="1"/>
  <c r="X177" i="39" s="1"/>
  <c r="X176" i="38" a="1"/>
  <c r="X176" i="38" s="1"/>
  <c r="Y176" i="38" a="1"/>
  <c r="Y176" i="38" s="1"/>
  <c r="W176" i="38" a="1"/>
  <c r="W176" i="38" s="1"/>
  <c r="N177" i="38"/>
  <c r="O177" i="38" s="1"/>
  <c r="P177" i="38" s="1"/>
  <c r="Q177" i="38" s="1"/>
  <c r="R177" i="38" s="1"/>
  <c r="V177" i="38"/>
  <c r="S177" i="37"/>
  <c r="W177" i="37" a="1"/>
  <c r="W177" i="37" s="1"/>
  <c r="Y177" i="37" a="1"/>
  <c r="Y177" i="37" s="1"/>
  <c r="M183" i="36"/>
  <c r="V182" i="36"/>
  <c r="Y181" i="36" a="1"/>
  <c r="Y181" i="36" s="1"/>
  <c r="X181" i="36" a="1"/>
  <c r="X181" i="36" s="1"/>
  <c r="S181" i="35"/>
  <c r="S181" i="34"/>
  <c r="Y181" i="34" a="1"/>
  <c r="Y181" i="34" s="1"/>
  <c r="X174" i="33" a="1"/>
  <c r="X174" i="33" s="1"/>
  <c r="Y174" i="33" a="1"/>
  <c r="Y174" i="33" s="1"/>
  <c r="W174" i="33" a="1"/>
  <c r="W174" i="33" s="1"/>
  <c r="N175" i="33"/>
  <c r="O175" i="33" s="1"/>
  <c r="P175" i="33" s="1"/>
  <c r="Q175" i="33" s="1"/>
  <c r="R175" i="33" s="1"/>
  <c r="V175" i="33"/>
  <c r="M175" i="32"/>
  <c r="V174" i="32"/>
  <c r="W173" i="32" a="1"/>
  <c r="W173" i="32" s="1"/>
  <c r="Y173" i="32" a="1"/>
  <c r="Y173" i="32" s="1"/>
  <c r="X173" i="32" a="1"/>
  <c r="X173" i="32" s="1"/>
  <c r="V176" i="31"/>
  <c r="M177" i="31"/>
  <c r="Y175" i="31" a="1"/>
  <c r="Y175" i="31" s="1"/>
  <c r="M179" i="30"/>
  <c r="V178" i="30"/>
  <c r="Y177" i="30" a="1"/>
  <c r="Y177" i="30" s="1"/>
  <c r="X177" i="30" a="1"/>
  <c r="X177" i="30" s="1"/>
  <c r="W177" i="30" a="1"/>
  <c r="W177" i="30" s="1"/>
  <c r="S175" i="29"/>
  <c r="V181" i="28"/>
  <c r="N181" i="28"/>
  <c r="O181" i="28" s="1"/>
  <c r="P181" i="28" s="1"/>
  <c r="Q181" i="28" s="1"/>
  <c r="R181" i="28" s="1"/>
  <c r="Y180" i="28" a="1"/>
  <c r="Y180" i="28" s="1"/>
  <c r="X180" i="28" a="1"/>
  <c r="X180" i="28" s="1"/>
  <c r="W180" i="28" a="1"/>
  <c r="W180" i="28" s="1"/>
  <c r="V176" i="27"/>
  <c r="M177" i="27"/>
  <c r="W175" i="27" a="1"/>
  <c r="W175" i="27" s="1"/>
  <c r="Y175" i="27" a="1"/>
  <c r="Y175" i="27" s="1"/>
  <c r="M177" i="26"/>
  <c r="V176" i="26"/>
  <c r="W175" i="26" a="1"/>
  <c r="W175" i="26" s="1"/>
  <c r="X175" i="26" a="1"/>
  <c r="X175" i="26" s="1"/>
  <c r="X180" i="25" a="1"/>
  <c r="X180" i="25" s="1"/>
  <c r="W180" i="25" a="1"/>
  <c r="W180" i="25" s="1"/>
  <c r="Y180" i="25" a="1"/>
  <c r="Y180" i="25" s="1"/>
  <c r="V181" i="25"/>
  <c r="N181" i="25"/>
  <c r="O181" i="25" s="1"/>
  <c r="P181" i="25" s="1"/>
  <c r="Q181" i="25" s="1"/>
  <c r="R181" i="25" s="1"/>
  <c r="S183" i="24"/>
  <c r="N179" i="23"/>
  <c r="O179" i="23" s="1"/>
  <c r="P179" i="23" s="1"/>
  <c r="Q179" i="23" s="1"/>
  <c r="R179" i="23" s="1"/>
  <c r="V179" i="23"/>
  <c r="X178" i="23" a="1"/>
  <c r="X178" i="23" s="1"/>
  <c r="W178" i="23" a="1"/>
  <c r="W178" i="23" s="1"/>
  <c r="Y178" i="23" a="1"/>
  <c r="Y178" i="23" s="1"/>
  <c r="N179" i="39" l="1"/>
  <c r="O179" i="39" s="1"/>
  <c r="P179" i="39" s="1"/>
  <c r="Q179" i="39" s="1"/>
  <c r="R179" i="39" s="1"/>
  <c r="V179" i="39"/>
  <c r="Y178" i="39" a="1"/>
  <c r="Y178" i="39" s="1"/>
  <c r="W178" i="39" a="1"/>
  <c r="W178" i="39" s="1"/>
  <c r="X178" i="39" a="1"/>
  <c r="X178" i="39" s="1"/>
  <c r="S177" i="38"/>
  <c r="X177" i="38" a="1"/>
  <c r="X177" i="38" s="1"/>
  <c r="W177" i="38" a="1"/>
  <c r="W177" i="38" s="1"/>
  <c r="V178" i="37"/>
  <c r="M179" i="37"/>
  <c r="X177" i="37" a="1"/>
  <c r="X177" i="37" s="1"/>
  <c r="W182" i="36" a="1"/>
  <c r="W182" i="36" s="1"/>
  <c r="X182" i="36" a="1"/>
  <c r="X182" i="36" s="1"/>
  <c r="Y182" i="36" a="1"/>
  <c r="Y182" i="36" s="1"/>
  <c r="N183" i="36"/>
  <c r="O183" i="36" s="1"/>
  <c r="P183" i="36" s="1"/>
  <c r="Q183" i="36" s="1"/>
  <c r="R183" i="36" s="1"/>
  <c r="V183" i="36"/>
  <c r="M183" i="35"/>
  <c r="V182" i="35"/>
  <c r="W181" i="35" a="1"/>
  <c r="W181" i="35" s="1"/>
  <c r="Y181" i="35" a="1"/>
  <c r="Y181" i="35" s="1"/>
  <c r="X181" i="35" a="1"/>
  <c r="X181" i="35" s="1"/>
  <c r="V182" i="34"/>
  <c r="M183" i="34"/>
  <c r="X181" i="34" a="1"/>
  <c r="X181" i="34" s="1"/>
  <c r="W181" i="34" a="1"/>
  <c r="W181" i="34" s="1"/>
  <c r="S175" i="33"/>
  <c r="X175" i="33" a="1"/>
  <c r="X175" i="33" s="1"/>
  <c r="Y175" i="33" a="1"/>
  <c r="Y175" i="33" s="1"/>
  <c r="X174" i="32" a="1"/>
  <c r="X174" i="32" s="1"/>
  <c r="Y174" i="32" a="1"/>
  <c r="Y174" i="32" s="1"/>
  <c r="W174" i="32" a="1"/>
  <c r="W174" i="32" s="1"/>
  <c r="V175" i="32"/>
  <c r="N175" i="32"/>
  <c r="O175" i="32" s="1"/>
  <c r="P175" i="32" s="1"/>
  <c r="Q175" i="32" s="1"/>
  <c r="R175" i="32" s="1"/>
  <c r="N177" i="31"/>
  <c r="O177" i="31" s="1"/>
  <c r="P177" i="31" s="1"/>
  <c r="Q177" i="31" s="1"/>
  <c r="R177" i="31" s="1"/>
  <c r="V177" i="31"/>
  <c r="Y176" i="31" a="1"/>
  <c r="Y176" i="31" s="1"/>
  <c r="W176" i="31" a="1"/>
  <c r="W176" i="31" s="1"/>
  <c r="X176" i="31" a="1"/>
  <c r="X176" i="31" s="1"/>
  <c r="X178" i="30" a="1"/>
  <c r="X178" i="30" s="1"/>
  <c r="W178" i="30" a="1"/>
  <c r="W178" i="30" s="1"/>
  <c r="Y178" i="30" a="1"/>
  <c r="Y178" i="30" s="1"/>
  <c r="V179" i="30"/>
  <c r="N179" i="30"/>
  <c r="O179" i="30" s="1"/>
  <c r="P179" i="30" s="1"/>
  <c r="Q179" i="30" s="1"/>
  <c r="R179" i="30" s="1"/>
  <c r="V176" i="29"/>
  <c r="M177" i="29"/>
  <c r="Y175" i="29" a="1"/>
  <c r="Y175" i="29" s="1"/>
  <c r="X175" i="29" a="1"/>
  <c r="X175" i="29" s="1"/>
  <c r="W175" i="29" a="1"/>
  <c r="W175" i="29" s="1"/>
  <c r="S181" i="28"/>
  <c r="X181" i="28" a="1"/>
  <c r="X181" i="28" s="1"/>
  <c r="W181" i="28" a="1"/>
  <c r="W181" i="28" s="1"/>
  <c r="V177" i="27"/>
  <c r="N177" i="27"/>
  <c r="O177" i="27" s="1"/>
  <c r="P177" i="27" s="1"/>
  <c r="Q177" i="27" s="1"/>
  <c r="R177" i="27" s="1"/>
  <c r="W176" i="27" a="1"/>
  <c r="W176" i="27" s="1"/>
  <c r="Y176" i="27" a="1"/>
  <c r="Y176" i="27" s="1"/>
  <c r="X176" i="27" a="1"/>
  <c r="X176" i="27" s="1"/>
  <c r="W176" i="26" a="1"/>
  <c r="W176" i="26" s="1"/>
  <c r="X176" i="26" a="1"/>
  <c r="X176" i="26" s="1"/>
  <c r="Y176" i="26" a="1"/>
  <c r="Y176" i="26" s="1"/>
  <c r="V177" i="26"/>
  <c r="N177" i="26"/>
  <c r="O177" i="26" s="1"/>
  <c r="P177" i="26" s="1"/>
  <c r="Q177" i="26" s="1"/>
  <c r="R177" i="26" s="1"/>
  <c r="S181" i="25"/>
  <c r="X181" i="25" a="1"/>
  <c r="X181" i="25" s="1"/>
  <c r="Y181" i="25" a="1"/>
  <c r="Y181" i="25" s="1"/>
  <c r="M185" i="24"/>
  <c r="V184" i="24"/>
  <c r="Y183" i="24" a="1"/>
  <c r="Y183" i="24" s="1"/>
  <c r="W183" i="24" a="1"/>
  <c r="W183" i="24" s="1"/>
  <c r="X183" i="24" a="1"/>
  <c r="X183" i="24" s="1"/>
  <c r="S179" i="23"/>
  <c r="W179" i="23" s="1" a="1"/>
  <c r="W179" i="23" s="1"/>
  <c r="S179" i="39" l="1"/>
  <c r="M179" i="38"/>
  <c r="V178" i="38"/>
  <c r="Y177" i="38" a="1"/>
  <c r="Y177" i="38" s="1"/>
  <c r="V179" i="37"/>
  <c r="N179" i="37"/>
  <c r="O179" i="37" s="1"/>
  <c r="P179" i="37" s="1"/>
  <c r="Q179" i="37" s="1"/>
  <c r="R179" i="37" s="1"/>
  <c r="W178" i="37" a="1"/>
  <c r="W178" i="37" s="1"/>
  <c r="Y178" i="37" a="1"/>
  <c r="Y178" i="37" s="1"/>
  <c r="X178" i="37" a="1"/>
  <c r="X178" i="37" s="1"/>
  <c r="S183" i="36"/>
  <c r="X183" i="36" a="1"/>
  <c r="X183" i="36" s="1"/>
  <c r="Y183" i="36" a="1"/>
  <c r="Y183" i="36" s="1"/>
  <c r="W182" i="35" a="1"/>
  <c r="W182" i="35" s="1"/>
  <c r="X182" i="35" a="1"/>
  <c r="X182" i="35" s="1"/>
  <c r="Y182" i="35" a="1"/>
  <c r="Y182" i="35" s="1"/>
  <c r="N183" i="35"/>
  <c r="O183" i="35" s="1"/>
  <c r="P183" i="35" s="1"/>
  <c r="Q183" i="35" s="1"/>
  <c r="R183" i="35" s="1"/>
  <c r="V183" i="35"/>
  <c r="N183" i="34"/>
  <c r="O183" i="34" s="1"/>
  <c r="P183" i="34" s="1"/>
  <c r="Q183" i="34" s="1"/>
  <c r="R183" i="34" s="1"/>
  <c r="V183" i="34"/>
  <c r="Y182" i="34" a="1"/>
  <c r="Y182" i="34" s="1"/>
  <c r="W182" i="34" a="1"/>
  <c r="W182" i="34" s="1"/>
  <c r="X182" i="34" a="1"/>
  <c r="X182" i="34" s="1"/>
  <c r="V176" i="33"/>
  <c r="M177" i="33"/>
  <c r="W175" i="33" a="1"/>
  <c r="W175" i="33" s="1"/>
  <c r="S175" i="32"/>
  <c r="X175" i="32" a="1"/>
  <c r="X175" i="32" s="1"/>
  <c r="Y175" i="32" a="1"/>
  <c r="Y175" i="32" s="1"/>
  <c r="W175" i="32" a="1"/>
  <c r="W175" i="32" s="1"/>
  <c r="S177" i="31"/>
  <c r="S179" i="30"/>
  <c r="W179" i="30" a="1"/>
  <c r="W179" i="30" s="1"/>
  <c r="W176" i="29" a="1"/>
  <c r="W176" i="29" s="1"/>
  <c r="Y176" i="29" a="1"/>
  <c r="Y176" i="29" s="1"/>
  <c r="X176" i="29" a="1"/>
  <c r="X176" i="29" s="1"/>
  <c r="V177" i="29"/>
  <c r="N177" i="29"/>
  <c r="O177" i="29" s="1"/>
  <c r="P177" i="29" s="1"/>
  <c r="Q177" i="29" s="1"/>
  <c r="R177" i="29" s="1"/>
  <c r="M183" i="28"/>
  <c r="V182" i="28"/>
  <c r="Y181" i="28" a="1"/>
  <c r="Y181" i="28" s="1"/>
  <c r="X177" i="27" a="1"/>
  <c r="X177" i="27" s="1"/>
  <c r="S177" i="27"/>
  <c r="S177" i="26"/>
  <c r="V182" i="25"/>
  <c r="M183" i="25"/>
  <c r="W181" i="25" a="1"/>
  <c r="W181" i="25" s="1"/>
  <c r="W184" i="24" a="1"/>
  <c r="W184" i="24" s="1"/>
  <c r="X184" i="24" a="1"/>
  <c r="X184" i="24" s="1"/>
  <c r="Y184" i="24" a="1"/>
  <c r="Y184" i="24" s="1"/>
  <c r="N185" i="24"/>
  <c r="O185" i="24" s="1"/>
  <c r="P185" i="24" s="1"/>
  <c r="Q185" i="24" s="1"/>
  <c r="R185" i="24" s="1"/>
  <c r="V185" i="24"/>
  <c r="M181" i="23"/>
  <c r="V180" i="23"/>
  <c r="X179" i="23" a="1"/>
  <c r="X179" i="23" s="1"/>
  <c r="Y179" i="23" a="1"/>
  <c r="Y179" i="23" s="1"/>
  <c r="V180" i="39" l="1"/>
  <c r="M181" i="39"/>
  <c r="Y179" i="39" a="1"/>
  <c r="Y179" i="39" s="1"/>
  <c r="X179" i="39" a="1"/>
  <c r="X179" i="39" s="1"/>
  <c r="W179" i="39" a="1"/>
  <c r="W179" i="39" s="1"/>
  <c r="W178" i="38" a="1"/>
  <c r="W178" i="38" s="1"/>
  <c r="X178" i="38" a="1"/>
  <c r="X178" i="38" s="1"/>
  <c r="Y178" i="38" a="1"/>
  <c r="Y178" i="38" s="1"/>
  <c r="V179" i="38"/>
  <c r="N179" i="38"/>
  <c r="O179" i="38" s="1"/>
  <c r="P179" i="38" s="1"/>
  <c r="Q179" i="38" s="1"/>
  <c r="R179" i="38" s="1"/>
  <c r="S179" i="37"/>
  <c r="X179" i="37" a="1"/>
  <c r="X179" i="37" s="1"/>
  <c r="M185" i="36"/>
  <c r="V184" i="36"/>
  <c r="W183" i="36" a="1"/>
  <c r="W183" i="36" s="1"/>
  <c r="S183" i="35"/>
  <c r="X183" i="35" s="1" a="1"/>
  <c r="X183" i="35" s="1"/>
  <c r="S183" i="34"/>
  <c r="N177" i="33"/>
  <c r="O177" i="33" s="1"/>
  <c r="P177" i="33" s="1"/>
  <c r="Q177" i="33" s="1"/>
  <c r="R177" i="33" s="1"/>
  <c r="V177" i="33"/>
  <c r="W176" i="33" a="1"/>
  <c r="W176" i="33" s="1"/>
  <c r="X176" i="33" a="1"/>
  <c r="X176" i="33" s="1"/>
  <c r="Y176" i="33" a="1"/>
  <c r="Y176" i="33" s="1"/>
  <c r="V176" i="32"/>
  <c r="M177" i="32"/>
  <c r="M179" i="31"/>
  <c r="V178" i="31"/>
  <c r="W177" i="31" a="1"/>
  <c r="W177" i="31" s="1"/>
  <c r="X177" i="31" a="1"/>
  <c r="X177" i="31" s="1"/>
  <c r="Y177" i="31" a="1"/>
  <c r="Y177" i="31" s="1"/>
  <c r="V180" i="30"/>
  <c r="M181" i="30"/>
  <c r="X179" i="30" a="1"/>
  <c r="X179" i="30" s="1"/>
  <c r="Y179" i="30" a="1"/>
  <c r="Y179" i="30" s="1"/>
  <c r="S177" i="29"/>
  <c r="W177" i="29" s="1" a="1"/>
  <c r="W177" i="29" s="1"/>
  <c r="Y177" i="29" a="1"/>
  <c r="Y177" i="29" s="1"/>
  <c r="X182" i="28" a="1"/>
  <c r="X182" i="28" s="1"/>
  <c r="W182" i="28" a="1"/>
  <c r="W182" i="28" s="1"/>
  <c r="Y182" i="28" a="1"/>
  <c r="Y182" i="28" s="1"/>
  <c r="N183" i="28"/>
  <c r="O183" i="28" s="1"/>
  <c r="P183" i="28" s="1"/>
  <c r="Q183" i="28" s="1"/>
  <c r="R183" i="28" s="1"/>
  <c r="V183" i="28"/>
  <c r="M179" i="27"/>
  <c r="V178" i="27"/>
  <c r="W177" i="27" a="1"/>
  <c r="W177" i="27" s="1"/>
  <c r="Y177" i="27" a="1"/>
  <c r="Y177" i="27" s="1"/>
  <c r="V178" i="26"/>
  <c r="M179" i="26"/>
  <c r="Y177" i="26" a="1"/>
  <c r="Y177" i="26" s="1"/>
  <c r="W177" i="26" a="1"/>
  <c r="W177" i="26" s="1"/>
  <c r="X177" i="26" a="1"/>
  <c r="X177" i="26" s="1"/>
  <c r="V183" i="25"/>
  <c r="N183" i="25"/>
  <c r="O183" i="25" s="1"/>
  <c r="P183" i="25" s="1"/>
  <c r="Q183" i="25" s="1"/>
  <c r="R183" i="25" s="1"/>
  <c r="Y182" i="25" a="1"/>
  <c r="Y182" i="25" s="1"/>
  <c r="X182" i="25" a="1"/>
  <c r="X182" i="25" s="1"/>
  <c r="W182" i="25" a="1"/>
  <c r="W182" i="25" s="1"/>
  <c r="S185" i="24"/>
  <c r="X180" i="23" a="1"/>
  <c r="X180" i="23" s="1"/>
  <c r="W180" i="23" a="1"/>
  <c r="W180" i="23" s="1"/>
  <c r="Y180" i="23" a="1"/>
  <c r="Y180" i="23" s="1"/>
  <c r="N181" i="23"/>
  <c r="O181" i="23" s="1"/>
  <c r="P181" i="23" s="1"/>
  <c r="Q181" i="23" s="1"/>
  <c r="R181" i="23" s="1"/>
  <c r="V181" i="23"/>
  <c r="V181" i="39" l="1"/>
  <c r="N181" i="39"/>
  <c r="O181" i="39" s="1"/>
  <c r="P181" i="39" s="1"/>
  <c r="Q181" i="39" s="1"/>
  <c r="R181" i="39" s="1"/>
  <c r="W180" i="39" a="1"/>
  <c r="W180" i="39" s="1"/>
  <c r="Y180" i="39" a="1"/>
  <c r="Y180" i="39" s="1"/>
  <c r="X180" i="39" a="1"/>
  <c r="X180" i="39" s="1"/>
  <c r="S179" i="38"/>
  <c r="X179" i="38" a="1"/>
  <c r="X179" i="38" s="1"/>
  <c r="V180" i="37"/>
  <c r="M181" i="37"/>
  <c r="Y179" i="37" a="1"/>
  <c r="Y179" i="37" s="1"/>
  <c r="W179" i="37" a="1"/>
  <c r="W179" i="37" s="1"/>
  <c r="X184" i="36" a="1"/>
  <c r="X184" i="36" s="1"/>
  <c r="Y184" i="36" a="1"/>
  <c r="Y184" i="36" s="1"/>
  <c r="W184" i="36" a="1"/>
  <c r="W184" i="36" s="1"/>
  <c r="N185" i="36"/>
  <c r="O185" i="36" s="1"/>
  <c r="P185" i="36" s="1"/>
  <c r="Q185" i="36" s="1"/>
  <c r="R185" i="36" s="1"/>
  <c r="V185" i="36"/>
  <c r="M185" i="35"/>
  <c r="V184" i="35"/>
  <c r="W183" i="35" a="1"/>
  <c r="W183" i="35" s="1"/>
  <c r="Y183" i="35" a="1"/>
  <c r="Y183" i="35" s="1"/>
  <c r="V184" i="34"/>
  <c r="M185" i="34"/>
  <c r="Y183" i="34" a="1"/>
  <c r="Y183" i="34" s="1"/>
  <c r="X183" i="34" a="1"/>
  <c r="X183" i="34" s="1"/>
  <c r="W183" i="34" a="1"/>
  <c r="W183" i="34" s="1"/>
  <c r="S177" i="33"/>
  <c r="Y177" i="33" a="1"/>
  <c r="Y177" i="33" s="1"/>
  <c r="V177" i="32"/>
  <c r="N177" i="32"/>
  <c r="O177" i="32" s="1"/>
  <c r="P177" i="32" s="1"/>
  <c r="Q177" i="32" s="1"/>
  <c r="R177" i="32" s="1"/>
  <c r="X176" i="32" a="1"/>
  <c r="X176" i="32" s="1"/>
  <c r="Y176" i="32" a="1"/>
  <c r="Y176" i="32" s="1"/>
  <c r="W176" i="32" a="1"/>
  <c r="W176" i="32" s="1"/>
  <c r="Y178" i="31" a="1"/>
  <c r="Y178" i="31" s="1"/>
  <c r="W178" i="31" a="1"/>
  <c r="W178" i="31" s="1"/>
  <c r="X178" i="31" a="1"/>
  <c r="X178" i="31" s="1"/>
  <c r="N179" i="31"/>
  <c r="O179" i="31" s="1"/>
  <c r="P179" i="31" s="1"/>
  <c r="Q179" i="31" s="1"/>
  <c r="R179" i="31" s="1"/>
  <c r="V179" i="31"/>
  <c r="V181" i="30"/>
  <c r="N181" i="30"/>
  <c r="O181" i="30" s="1"/>
  <c r="P181" i="30" s="1"/>
  <c r="Q181" i="30" s="1"/>
  <c r="R181" i="30" s="1"/>
  <c r="X180" i="30" a="1"/>
  <c r="X180" i="30" s="1"/>
  <c r="W180" i="30" a="1"/>
  <c r="W180" i="30" s="1"/>
  <c r="Y180" i="30" a="1"/>
  <c r="Y180" i="30" s="1"/>
  <c r="V178" i="29"/>
  <c r="M179" i="29"/>
  <c r="X177" i="29" a="1"/>
  <c r="X177" i="29" s="1"/>
  <c r="S183" i="28"/>
  <c r="X183" i="28" a="1"/>
  <c r="X183" i="28" s="1"/>
  <c r="W178" i="27" a="1"/>
  <c r="W178" i="27" s="1"/>
  <c r="Y178" i="27" a="1"/>
  <c r="Y178" i="27" s="1"/>
  <c r="X178" i="27" a="1"/>
  <c r="X178" i="27" s="1"/>
  <c r="V179" i="27"/>
  <c r="N179" i="27"/>
  <c r="O179" i="27" s="1"/>
  <c r="P179" i="27" s="1"/>
  <c r="Q179" i="27" s="1"/>
  <c r="R179" i="27" s="1"/>
  <c r="V179" i="26"/>
  <c r="N179" i="26"/>
  <c r="O179" i="26" s="1"/>
  <c r="P179" i="26" s="1"/>
  <c r="Q179" i="26" s="1"/>
  <c r="R179" i="26" s="1"/>
  <c r="Y178" i="26" a="1"/>
  <c r="Y178" i="26" s="1"/>
  <c r="W178" i="26" a="1"/>
  <c r="W178" i="26" s="1"/>
  <c r="X178" i="26" a="1"/>
  <c r="X178" i="26" s="1"/>
  <c r="S183" i="25"/>
  <c r="W183" i="25" a="1"/>
  <c r="W183" i="25" s="1"/>
  <c r="M187" i="24"/>
  <c r="V186" i="24"/>
  <c r="Y185" i="24" a="1"/>
  <c r="Y185" i="24" s="1"/>
  <c r="W185" i="24" a="1"/>
  <c r="W185" i="24" s="1"/>
  <c r="X185" i="24" a="1"/>
  <c r="X185" i="24" s="1"/>
  <c r="S181" i="23"/>
  <c r="S181" i="39" l="1"/>
  <c r="X181" i="39" a="1"/>
  <c r="X181" i="39" s="1"/>
  <c r="Y181" i="39" a="1"/>
  <c r="Y181" i="39" s="1"/>
  <c r="V180" i="38"/>
  <c r="M181" i="38"/>
  <c r="W179" i="38" a="1"/>
  <c r="W179" i="38" s="1"/>
  <c r="Y179" i="38" a="1"/>
  <c r="Y179" i="38" s="1"/>
  <c r="V181" i="37"/>
  <c r="N181" i="37"/>
  <c r="O181" i="37" s="1"/>
  <c r="P181" i="37" s="1"/>
  <c r="Q181" i="37" s="1"/>
  <c r="R181" i="37" s="1"/>
  <c r="W180" i="37" a="1"/>
  <c r="W180" i="37" s="1"/>
  <c r="X180" i="37" a="1"/>
  <c r="X180" i="37" s="1"/>
  <c r="Y180" i="37" a="1"/>
  <c r="Y180" i="37" s="1"/>
  <c r="S185" i="36"/>
  <c r="Y184" i="35" a="1"/>
  <c r="Y184" i="35" s="1"/>
  <c r="W184" i="35" a="1"/>
  <c r="W184" i="35" s="1"/>
  <c r="X184" i="35" a="1"/>
  <c r="X184" i="35" s="1"/>
  <c r="N185" i="35"/>
  <c r="O185" i="35" s="1"/>
  <c r="P185" i="35" s="1"/>
  <c r="Q185" i="35" s="1"/>
  <c r="R185" i="35" s="1"/>
  <c r="V185" i="35"/>
  <c r="V185" i="34"/>
  <c r="N185" i="34"/>
  <c r="O185" i="34" s="1"/>
  <c r="P185" i="34" s="1"/>
  <c r="Q185" i="34" s="1"/>
  <c r="R185" i="34" s="1"/>
  <c r="X184" i="34" a="1"/>
  <c r="X184" i="34" s="1"/>
  <c r="W184" i="34" a="1"/>
  <c r="W184" i="34" s="1"/>
  <c r="Y184" i="34" a="1"/>
  <c r="Y184" i="34" s="1"/>
  <c r="M179" i="33"/>
  <c r="V178" i="33"/>
  <c r="X177" i="33" a="1"/>
  <c r="X177" i="33" s="1"/>
  <c r="W177" i="33" a="1"/>
  <c r="W177" i="33" s="1"/>
  <c r="S177" i="32"/>
  <c r="X177" i="32" a="1"/>
  <c r="X177" i="32" s="1"/>
  <c r="S179" i="31"/>
  <c r="S181" i="30"/>
  <c r="X181" i="30" a="1"/>
  <c r="X181" i="30" s="1"/>
  <c r="N179" i="29"/>
  <c r="O179" i="29" s="1"/>
  <c r="P179" i="29" s="1"/>
  <c r="Q179" i="29" s="1"/>
  <c r="R179" i="29" s="1"/>
  <c r="V179" i="29"/>
  <c r="Y178" i="29" a="1"/>
  <c r="Y178" i="29" s="1"/>
  <c r="X178" i="29" a="1"/>
  <c r="X178" i="29" s="1"/>
  <c r="W178" i="29" a="1"/>
  <c r="W178" i="29" s="1"/>
  <c r="M185" i="28"/>
  <c r="V184" i="28"/>
  <c r="W183" i="28" a="1"/>
  <c r="W183" i="28" s="1"/>
  <c r="Y183" i="28" a="1"/>
  <c r="Y183" i="28" s="1"/>
  <c r="S179" i="27"/>
  <c r="X179" i="27" a="1"/>
  <c r="X179" i="27" s="1"/>
  <c r="S179" i="26"/>
  <c r="X179" i="26" a="1"/>
  <c r="X179" i="26" s="1"/>
  <c r="Y179" i="26" a="1"/>
  <c r="Y179" i="26" s="1"/>
  <c r="V184" i="25"/>
  <c r="M185" i="25"/>
  <c r="X183" i="25" a="1"/>
  <c r="X183" i="25" s="1"/>
  <c r="Y183" i="25" a="1"/>
  <c r="Y183" i="25" s="1"/>
  <c r="Y186" i="24" a="1"/>
  <c r="Y186" i="24" s="1"/>
  <c r="X186" i="24" a="1"/>
  <c r="X186" i="24" s="1"/>
  <c r="W186" i="24" a="1"/>
  <c r="W186" i="24" s="1"/>
  <c r="N187" i="24"/>
  <c r="O187" i="24" s="1"/>
  <c r="P187" i="24" s="1"/>
  <c r="Q187" i="24" s="1"/>
  <c r="R187" i="24" s="1"/>
  <c r="V187" i="24"/>
  <c r="M183" i="23"/>
  <c r="V182" i="23"/>
  <c r="Y181" i="23" a="1"/>
  <c r="Y181" i="23" s="1"/>
  <c r="W181" i="23" a="1"/>
  <c r="W181" i="23" s="1"/>
  <c r="X181" i="23" a="1"/>
  <c r="X181" i="23" s="1"/>
  <c r="M183" i="39" l="1"/>
  <c r="V182" i="39"/>
  <c r="W181" i="39" a="1"/>
  <c r="W181" i="39" s="1"/>
  <c r="V181" i="38"/>
  <c r="N181" i="38"/>
  <c r="O181" i="38" s="1"/>
  <c r="P181" i="38" s="1"/>
  <c r="Q181" i="38" s="1"/>
  <c r="R181" i="38" s="1"/>
  <c r="Y180" i="38" a="1"/>
  <c r="Y180" i="38" s="1"/>
  <c r="W180" i="38" a="1"/>
  <c r="W180" i="38" s="1"/>
  <c r="X180" i="38" a="1"/>
  <c r="X180" i="38" s="1"/>
  <c r="S181" i="37"/>
  <c r="X181" i="37" a="1"/>
  <c r="X181" i="37" s="1"/>
  <c r="W181" i="37" a="1"/>
  <c r="W181" i="37" s="1"/>
  <c r="M187" i="36"/>
  <c r="V186" i="36"/>
  <c r="W185" i="36" a="1"/>
  <c r="W185" i="36" s="1"/>
  <c r="X185" i="36" a="1"/>
  <c r="X185" i="36" s="1"/>
  <c r="Y185" i="36" a="1"/>
  <c r="Y185" i="36" s="1"/>
  <c r="S185" i="35"/>
  <c r="S185" i="34"/>
  <c r="X185" i="34" a="1"/>
  <c r="X185" i="34" s="1"/>
  <c r="W178" i="33" a="1"/>
  <c r="W178" i="33" s="1"/>
  <c r="Y178" i="33" a="1"/>
  <c r="Y178" i="33" s="1"/>
  <c r="X178" i="33" a="1"/>
  <c r="X178" i="33" s="1"/>
  <c r="N179" i="33"/>
  <c r="O179" i="33" s="1"/>
  <c r="P179" i="33" s="1"/>
  <c r="Q179" i="33" s="1"/>
  <c r="R179" i="33" s="1"/>
  <c r="V179" i="33"/>
  <c r="M179" i="32"/>
  <c r="V178" i="32"/>
  <c r="Y177" i="32" a="1"/>
  <c r="Y177" i="32" s="1"/>
  <c r="W177" i="32" a="1"/>
  <c r="W177" i="32" s="1"/>
  <c r="V180" i="31"/>
  <c r="M181" i="31"/>
  <c r="Y179" i="31" a="1"/>
  <c r="Y179" i="31" s="1"/>
  <c r="W179" i="31" a="1"/>
  <c r="W179" i="31" s="1"/>
  <c r="X179" i="31" a="1"/>
  <c r="X179" i="31" s="1"/>
  <c r="M183" i="30"/>
  <c r="V182" i="30"/>
  <c r="W181" i="30" a="1"/>
  <c r="W181" i="30" s="1"/>
  <c r="Y181" i="30" a="1"/>
  <c r="Y181" i="30" s="1"/>
  <c r="X179" i="29" a="1"/>
  <c r="X179" i="29" s="1"/>
  <c r="S179" i="29"/>
  <c r="Y184" i="28" a="1"/>
  <c r="Y184" i="28" s="1"/>
  <c r="W184" i="28" a="1"/>
  <c r="W184" i="28" s="1"/>
  <c r="X184" i="28" a="1"/>
  <c r="X184" i="28" s="1"/>
  <c r="N185" i="28"/>
  <c r="O185" i="28" s="1"/>
  <c r="P185" i="28" s="1"/>
  <c r="Q185" i="28" s="1"/>
  <c r="R185" i="28" s="1"/>
  <c r="V185" i="28"/>
  <c r="V180" i="27"/>
  <c r="M181" i="27"/>
  <c r="Y179" i="27" a="1"/>
  <c r="Y179" i="27" s="1"/>
  <c r="W179" i="27" a="1"/>
  <c r="W179" i="27" s="1"/>
  <c r="V180" i="26"/>
  <c r="M181" i="26"/>
  <c r="W179" i="26" a="1"/>
  <c r="W179" i="26" s="1"/>
  <c r="N185" i="25"/>
  <c r="O185" i="25" s="1"/>
  <c r="P185" i="25" s="1"/>
  <c r="Q185" i="25" s="1"/>
  <c r="R185" i="25" s="1"/>
  <c r="V185" i="25"/>
  <c r="Y184" i="25" a="1"/>
  <c r="Y184" i="25" s="1"/>
  <c r="W184" i="25" a="1"/>
  <c r="W184" i="25" s="1"/>
  <c r="X184" i="25" a="1"/>
  <c r="X184" i="25" s="1"/>
  <c r="S187" i="24"/>
  <c r="X187" i="24" a="1"/>
  <c r="X187" i="24" s="1"/>
  <c r="Y182" i="23" a="1"/>
  <c r="Y182" i="23" s="1"/>
  <c r="W182" i="23" a="1"/>
  <c r="W182" i="23" s="1"/>
  <c r="X182" i="23" a="1"/>
  <c r="X182" i="23" s="1"/>
  <c r="N183" i="23"/>
  <c r="O183" i="23" s="1"/>
  <c r="P183" i="23" s="1"/>
  <c r="Q183" i="23" s="1"/>
  <c r="R183" i="23" s="1"/>
  <c r="V183" i="23"/>
  <c r="Y182" i="39" l="1" a="1"/>
  <c r="Y182" i="39" s="1"/>
  <c r="X182" i="39" a="1"/>
  <c r="X182" i="39" s="1"/>
  <c r="W182" i="39" a="1"/>
  <c r="W182" i="39" s="1"/>
  <c r="N183" i="39"/>
  <c r="O183" i="39" s="1"/>
  <c r="P183" i="39" s="1"/>
  <c r="Q183" i="39" s="1"/>
  <c r="R183" i="39" s="1"/>
  <c r="V183" i="39"/>
  <c r="S181" i="38"/>
  <c r="X181" i="38" a="1"/>
  <c r="X181" i="38" s="1"/>
  <c r="M183" i="37"/>
  <c r="V182" i="37"/>
  <c r="Y181" i="37" a="1"/>
  <c r="Y181" i="37" s="1"/>
  <c r="Y186" i="36" a="1"/>
  <c r="Y186" i="36" s="1"/>
  <c r="X186" i="36" a="1"/>
  <c r="X186" i="36" s="1"/>
  <c r="W186" i="36" a="1"/>
  <c r="W186" i="36" s="1"/>
  <c r="N187" i="36"/>
  <c r="O187" i="36" s="1"/>
  <c r="P187" i="36" s="1"/>
  <c r="Q187" i="36" s="1"/>
  <c r="R187" i="36" s="1"/>
  <c r="V187" i="36"/>
  <c r="V186" i="35"/>
  <c r="M187" i="35"/>
  <c r="W185" i="35" a="1"/>
  <c r="W185" i="35" s="1"/>
  <c r="X185" i="35" a="1"/>
  <c r="X185" i="35" s="1"/>
  <c r="Y185" i="35" a="1"/>
  <c r="Y185" i="35" s="1"/>
  <c r="M187" i="34"/>
  <c r="V186" i="34"/>
  <c r="Y185" i="34" a="1"/>
  <c r="Y185" i="34" s="1"/>
  <c r="W185" i="34" a="1"/>
  <c r="W185" i="34" s="1"/>
  <c r="S179" i="33"/>
  <c r="Y178" i="32" a="1"/>
  <c r="Y178" i="32" s="1"/>
  <c r="W178" i="32" a="1"/>
  <c r="W178" i="32" s="1"/>
  <c r="X178" i="32" a="1"/>
  <c r="X178" i="32" s="1"/>
  <c r="V179" i="32"/>
  <c r="N179" i="32"/>
  <c r="O179" i="32" s="1"/>
  <c r="P179" i="32" s="1"/>
  <c r="Q179" i="32" s="1"/>
  <c r="R179" i="32" s="1"/>
  <c r="N181" i="31"/>
  <c r="O181" i="31" s="1"/>
  <c r="P181" i="31" s="1"/>
  <c r="Q181" i="31" s="1"/>
  <c r="R181" i="31" s="1"/>
  <c r="V181" i="31"/>
  <c r="X180" i="31" a="1"/>
  <c r="X180" i="31" s="1"/>
  <c r="Y180" i="31" a="1"/>
  <c r="Y180" i="31" s="1"/>
  <c r="W180" i="31" a="1"/>
  <c r="W180" i="31" s="1"/>
  <c r="W182" i="30" a="1"/>
  <c r="W182" i="30" s="1"/>
  <c r="Y182" i="30" a="1"/>
  <c r="Y182" i="30" s="1"/>
  <c r="X182" i="30" a="1"/>
  <c r="X182" i="30" s="1"/>
  <c r="N183" i="30"/>
  <c r="O183" i="30" s="1"/>
  <c r="P183" i="30" s="1"/>
  <c r="Q183" i="30" s="1"/>
  <c r="R183" i="30" s="1"/>
  <c r="V183" i="30"/>
  <c r="V180" i="29"/>
  <c r="M181" i="29"/>
  <c r="Y179" i="29" a="1"/>
  <c r="Y179" i="29" s="1"/>
  <c r="W179" i="29" a="1"/>
  <c r="W179" i="29" s="1"/>
  <c r="Y185" i="28" a="1"/>
  <c r="Y185" i="28" s="1"/>
  <c r="W185" i="28" a="1"/>
  <c r="W185" i="28" s="1"/>
  <c r="X185" i="28" a="1"/>
  <c r="X185" i="28" s="1"/>
  <c r="S185" i="28"/>
  <c r="N181" i="27"/>
  <c r="O181" i="27" s="1"/>
  <c r="P181" i="27" s="1"/>
  <c r="Q181" i="27" s="1"/>
  <c r="R181" i="27" s="1"/>
  <c r="V181" i="27"/>
  <c r="Y180" i="27" a="1"/>
  <c r="Y180" i="27" s="1"/>
  <c r="W180" i="27" a="1"/>
  <c r="W180" i="27" s="1"/>
  <c r="X180" i="27" a="1"/>
  <c r="X180" i="27" s="1"/>
  <c r="V181" i="26"/>
  <c r="N181" i="26"/>
  <c r="O181" i="26" s="1"/>
  <c r="P181" i="26" s="1"/>
  <c r="Q181" i="26" s="1"/>
  <c r="R181" i="26" s="1"/>
  <c r="W180" i="26" a="1"/>
  <c r="W180" i="26" s="1"/>
  <c r="Y180" i="26" a="1"/>
  <c r="Y180" i="26" s="1"/>
  <c r="X180" i="26" a="1"/>
  <c r="X180" i="26" s="1"/>
  <c r="S185" i="25"/>
  <c r="Y185" i="25" s="1" a="1"/>
  <c r="Y185" i="25" s="1"/>
  <c r="V188" i="24"/>
  <c r="M189" i="24"/>
  <c r="W187" i="24" a="1"/>
  <c r="W187" i="24" s="1"/>
  <c r="Y187" i="24" a="1"/>
  <c r="Y187" i="24" s="1"/>
  <c r="S183" i="23"/>
  <c r="X183" i="23" a="1"/>
  <c r="X183" i="23" s="1"/>
  <c r="W183" i="23" a="1"/>
  <c r="W183" i="23" s="1"/>
  <c r="S183" i="39" l="1"/>
  <c r="X183" i="39" a="1"/>
  <c r="X183" i="39" s="1"/>
  <c r="M183" i="38"/>
  <c r="V182" i="38"/>
  <c r="Y181" i="38" a="1"/>
  <c r="Y181" i="38" s="1"/>
  <c r="W181" i="38" a="1"/>
  <c r="W181" i="38" s="1"/>
  <c r="Y182" i="37" a="1"/>
  <c r="Y182" i="37" s="1"/>
  <c r="X182" i="37" a="1"/>
  <c r="X182" i="37" s="1"/>
  <c r="W182" i="37" a="1"/>
  <c r="W182" i="37" s="1"/>
  <c r="N183" i="37"/>
  <c r="O183" i="37" s="1"/>
  <c r="P183" i="37" s="1"/>
  <c r="Q183" i="37" s="1"/>
  <c r="R183" i="37" s="1"/>
  <c r="V183" i="37"/>
  <c r="S187" i="36"/>
  <c r="N187" i="35"/>
  <c r="O187" i="35" s="1"/>
  <c r="P187" i="35" s="1"/>
  <c r="Q187" i="35" s="1"/>
  <c r="R187" i="35" s="1"/>
  <c r="V187" i="35"/>
  <c r="W186" i="35" a="1"/>
  <c r="W186" i="35" s="1"/>
  <c r="X186" i="35" a="1"/>
  <c r="X186" i="35" s="1"/>
  <c r="Y186" i="35" a="1"/>
  <c r="Y186" i="35" s="1"/>
  <c r="X186" i="34" a="1"/>
  <c r="X186" i="34" s="1"/>
  <c r="Y186" i="34" a="1"/>
  <c r="Y186" i="34" s="1"/>
  <c r="W186" i="34" a="1"/>
  <c r="W186" i="34" s="1"/>
  <c r="N187" i="34"/>
  <c r="O187" i="34" s="1"/>
  <c r="P187" i="34" s="1"/>
  <c r="Q187" i="34" s="1"/>
  <c r="R187" i="34" s="1"/>
  <c r="V187" i="34"/>
  <c r="V180" i="33"/>
  <c r="M181" i="33"/>
  <c r="Y179" i="33" a="1"/>
  <c r="Y179" i="33" s="1"/>
  <c r="X179" i="33" a="1"/>
  <c r="X179" i="33" s="1"/>
  <c r="W179" i="33" a="1"/>
  <c r="W179" i="33" s="1"/>
  <c r="S179" i="32"/>
  <c r="X179" i="32" a="1"/>
  <c r="X179" i="32" s="1"/>
  <c r="Y179" i="32" a="1"/>
  <c r="Y179" i="32" s="1"/>
  <c r="S181" i="31"/>
  <c r="X181" i="31" a="1"/>
  <c r="X181" i="31" s="1"/>
  <c r="S183" i="30"/>
  <c r="V181" i="29"/>
  <c r="N181" i="29"/>
  <c r="O181" i="29" s="1"/>
  <c r="P181" i="29" s="1"/>
  <c r="Q181" i="29" s="1"/>
  <c r="R181" i="29" s="1"/>
  <c r="Y180" i="29" a="1"/>
  <c r="Y180" i="29" s="1"/>
  <c r="X180" i="29" a="1"/>
  <c r="X180" i="29" s="1"/>
  <c r="W180" i="29" a="1"/>
  <c r="W180" i="29" s="1"/>
  <c r="M187" i="28"/>
  <c r="V186" i="28"/>
  <c r="S181" i="27"/>
  <c r="X181" i="27" a="1"/>
  <c r="X181" i="27" s="1"/>
  <c r="S181" i="26"/>
  <c r="W181" i="26" a="1"/>
  <c r="W181" i="26" s="1"/>
  <c r="X185" i="25" a="1"/>
  <c r="X185" i="25" s="1"/>
  <c r="M187" i="25"/>
  <c r="V186" i="25"/>
  <c r="W185" i="25" a="1"/>
  <c r="W185" i="25" s="1"/>
  <c r="N189" i="24"/>
  <c r="O189" i="24" s="1"/>
  <c r="P189" i="24" s="1"/>
  <c r="Q189" i="24" s="1"/>
  <c r="R189" i="24" s="1"/>
  <c r="V189" i="24"/>
  <c r="X188" i="24" a="1"/>
  <c r="X188" i="24" s="1"/>
  <c r="Y188" i="24" a="1"/>
  <c r="Y188" i="24" s="1"/>
  <c r="W188" i="24" a="1"/>
  <c r="W188" i="24" s="1"/>
  <c r="M185" i="23"/>
  <c r="V184" i="23"/>
  <c r="Y183" i="23" a="1"/>
  <c r="Y183" i="23" s="1"/>
  <c r="V184" i="39" l="1"/>
  <c r="M185" i="39"/>
  <c r="W183" i="39" a="1"/>
  <c r="W183" i="39" s="1"/>
  <c r="Y183" i="39" a="1"/>
  <c r="Y183" i="39" s="1"/>
  <c r="Y182" i="38" a="1"/>
  <c r="Y182" i="38" s="1"/>
  <c r="W182" i="38" a="1"/>
  <c r="W182" i="38" s="1"/>
  <c r="X182" i="38" a="1"/>
  <c r="X182" i="38" s="1"/>
  <c r="V183" i="38"/>
  <c r="N183" i="38"/>
  <c r="O183" i="38" s="1"/>
  <c r="P183" i="38" s="1"/>
  <c r="Q183" i="38" s="1"/>
  <c r="R183" i="38" s="1"/>
  <c r="S183" i="37"/>
  <c r="X183" i="37" a="1"/>
  <c r="X183" i="37" s="1"/>
  <c r="V188" i="36"/>
  <c r="M189" i="36"/>
  <c r="W187" i="36" a="1"/>
  <c r="W187" i="36" s="1"/>
  <c r="X187" i="36" a="1"/>
  <c r="X187" i="36" s="1"/>
  <c r="Y187" i="36" a="1"/>
  <c r="Y187" i="36" s="1"/>
  <c r="S187" i="35"/>
  <c r="Y187" i="35" s="1" a="1"/>
  <c r="Y187" i="35" s="1"/>
  <c r="W187" i="34" a="1"/>
  <c r="W187" i="34" s="1"/>
  <c r="S187" i="34"/>
  <c r="X187" i="34" a="1"/>
  <c r="X187" i="34" s="1"/>
  <c r="V181" i="33"/>
  <c r="N181" i="33"/>
  <c r="O181" i="33" s="1"/>
  <c r="P181" i="33" s="1"/>
  <c r="Q181" i="33" s="1"/>
  <c r="R181" i="33" s="1"/>
  <c r="W180" i="33" a="1"/>
  <c r="W180" i="33" s="1"/>
  <c r="Y180" i="33" a="1"/>
  <c r="Y180" i="33" s="1"/>
  <c r="X180" i="33" a="1"/>
  <c r="X180" i="33" s="1"/>
  <c r="V180" i="32"/>
  <c r="M181" i="32"/>
  <c r="W179" i="32" a="1"/>
  <c r="W179" i="32" s="1"/>
  <c r="V182" i="31"/>
  <c r="M183" i="31"/>
  <c r="Y181" i="31" a="1"/>
  <c r="Y181" i="31" s="1"/>
  <c r="W181" i="31" a="1"/>
  <c r="W181" i="31" s="1"/>
  <c r="V184" i="30"/>
  <c r="M185" i="30"/>
  <c r="W183" i="30" a="1"/>
  <c r="W183" i="30" s="1"/>
  <c r="X183" i="30" a="1"/>
  <c r="X183" i="30" s="1"/>
  <c r="Y183" i="30" a="1"/>
  <c r="Y183" i="30" s="1"/>
  <c r="S181" i="29"/>
  <c r="X181" i="29" a="1"/>
  <c r="X181" i="29" s="1"/>
  <c r="Y186" i="28" a="1"/>
  <c r="Y186" i="28" s="1"/>
  <c r="X186" i="28" a="1"/>
  <c r="X186" i="28" s="1"/>
  <c r="W186" i="28" a="1"/>
  <c r="W186" i="28" s="1"/>
  <c r="N187" i="28"/>
  <c r="O187" i="28" s="1"/>
  <c r="P187" i="28" s="1"/>
  <c r="Q187" i="28" s="1"/>
  <c r="R187" i="28" s="1"/>
  <c r="V187" i="28"/>
  <c r="V182" i="27"/>
  <c r="M183" i="27"/>
  <c r="W181" i="27" a="1"/>
  <c r="W181" i="27" s="1"/>
  <c r="Y181" i="27" a="1"/>
  <c r="Y181" i="27" s="1"/>
  <c r="M183" i="26"/>
  <c r="V182" i="26"/>
  <c r="Y181" i="26" a="1"/>
  <c r="Y181" i="26" s="1"/>
  <c r="X181" i="26" a="1"/>
  <c r="X181" i="26" s="1"/>
  <c r="Y186" i="25" a="1"/>
  <c r="Y186" i="25" s="1"/>
  <c r="X186" i="25" a="1"/>
  <c r="X186" i="25" s="1"/>
  <c r="W186" i="25" a="1"/>
  <c r="W186" i="25" s="1"/>
  <c r="N187" i="25"/>
  <c r="O187" i="25" s="1"/>
  <c r="P187" i="25" s="1"/>
  <c r="Q187" i="25" s="1"/>
  <c r="R187" i="25" s="1"/>
  <c r="V187" i="25"/>
  <c r="S189" i="24"/>
  <c r="W189" i="24" a="1"/>
  <c r="W189" i="24" s="1"/>
  <c r="X184" i="23" a="1"/>
  <c r="X184" i="23" s="1"/>
  <c r="W184" i="23" a="1"/>
  <c r="W184" i="23" s="1"/>
  <c r="Y184" i="23" a="1"/>
  <c r="Y184" i="23" s="1"/>
  <c r="N185" i="23"/>
  <c r="O185" i="23" s="1"/>
  <c r="P185" i="23" s="1"/>
  <c r="Q185" i="23" s="1"/>
  <c r="R185" i="23" s="1"/>
  <c r="V185" i="23"/>
  <c r="V185" i="39" l="1"/>
  <c r="N185" i="39"/>
  <c r="O185" i="39" s="1"/>
  <c r="P185" i="39" s="1"/>
  <c r="Q185" i="39" s="1"/>
  <c r="R185" i="39" s="1"/>
  <c r="X184" i="39" a="1"/>
  <c r="X184" i="39" s="1"/>
  <c r="Y184" i="39" a="1"/>
  <c r="Y184" i="39" s="1"/>
  <c r="W184" i="39" a="1"/>
  <c r="W184" i="39" s="1"/>
  <c r="S183" i="38"/>
  <c r="V184" i="37"/>
  <c r="M185" i="37"/>
  <c r="Y183" i="37" a="1"/>
  <c r="Y183" i="37" s="1"/>
  <c r="W183" i="37" a="1"/>
  <c r="W183" i="37" s="1"/>
  <c r="V189" i="36"/>
  <c r="N189" i="36"/>
  <c r="O189" i="36" s="1"/>
  <c r="P189" i="36" s="1"/>
  <c r="Q189" i="36" s="1"/>
  <c r="R189" i="36" s="1"/>
  <c r="Y188" i="36" a="1"/>
  <c r="Y188" i="36" s="1"/>
  <c r="X188" i="36" a="1"/>
  <c r="X188" i="36" s="1"/>
  <c r="W188" i="36" a="1"/>
  <c r="W188" i="36" s="1"/>
  <c r="V188" i="35"/>
  <c r="M189" i="35"/>
  <c r="X187" i="35" a="1"/>
  <c r="X187" i="35" s="1"/>
  <c r="W187" i="35" a="1"/>
  <c r="W187" i="35" s="1"/>
  <c r="V188" i="34"/>
  <c r="M189" i="34"/>
  <c r="Y187" i="34" a="1"/>
  <c r="Y187" i="34" s="1"/>
  <c r="S181" i="33"/>
  <c r="V181" i="32"/>
  <c r="N181" i="32"/>
  <c r="O181" i="32" s="1"/>
  <c r="P181" i="32" s="1"/>
  <c r="Q181" i="32" s="1"/>
  <c r="R181" i="32" s="1"/>
  <c r="W180" i="32" a="1"/>
  <c r="W180" i="32" s="1"/>
  <c r="X180" i="32" a="1"/>
  <c r="X180" i="32" s="1"/>
  <c r="Y180" i="32" a="1"/>
  <c r="Y180" i="32" s="1"/>
  <c r="N183" i="31"/>
  <c r="O183" i="31" s="1"/>
  <c r="P183" i="31" s="1"/>
  <c r="Q183" i="31" s="1"/>
  <c r="R183" i="31" s="1"/>
  <c r="V183" i="31"/>
  <c r="Y182" i="31" a="1"/>
  <c r="Y182" i="31" s="1"/>
  <c r="W182" i="31" a="1"/>
  <c r="W182" i="31" s="1"/>
  <c r="X182" i="31" a="1"/>
  <c r="X182" i="31" s="1"/>
  <c r="V185" i="30"/>
  <c r="N185" i="30"/>
  <c r="O185" i="30" s="1"/>
  <c r="P185" i="30" s="1"/>
  <c r="Q185" i="30" s="1"/>
  <c r="R185" i="30" s="1"/>
  <c r="Y184" i="30" a="1"/>
  <c r="Y184" i="30" s="1"/>
  <c r="X184" i="30" a="1"/>
  <c r="X184" i="30" s="1"/>
  <c r="W184" i="30" a="1"/>
  <c r="W184" i="30" s="1"/>
  <c r="M183" i="29"/>
  <c r="V182" i="29"/>
  <c r="Y181" i="29" a="1"/>
  <c r="Y181" i="29" s="1"/>
  <c r="W181" i="29" a="1"/>
  <c r="W181" i="29" s="1"/>
  <c r="X187" i="28" a="1"/>
  <c r="X187" i="28" s="1"/>
  <c r="S187" i="28"/>
  <c r="Y187" i="28" a="1"/>
  <c r="Y187" i="28" s="1"/>
  <c r="W187" i="28" a="1"/>
  <c r="W187" i="28" s="1"/>
  <c r="N183" i="27"/>
  <c r="O183" i="27" s="1"/>
  <c r="P183" i="27" s="1"/>
  <c r="Q183" i="27" s="1"/>
  <c r="R183" i="27" s="1"/>
  <c r="V183" i="27"/>
  <c r="Y182" i="27" a="1"/>
  <c r="Y182" i="27" s="1"/>
  <c r="X182" i="27" a="1"/>
  <c r="X182" i="27" s="1"/>
  <c r="W182" i="27" a="1"/>
  <c r="W182" i="27" s="1"/>
  <c r="Y182" i="26" a="1"/>
  <c r="Y182" i="26" s="1"/>
  <c r="X182" i="26" a="1"/>
  <c r="X182" i="26" s="1"/>
  <c r="W182" i="26" a="1"/>
  <c r="W182" i="26" s="1"/>
  <c r="N183" i="26"/>
  <c r="O183" i="26" s="1"/>
  <c r="P183" i="26" s="1"/>
  <c r="Q183" i="26" s="1"/>
  <c r="R183" i="26" s="1"/>
  <c r="V183" i="26"/>
  <c r="S187" i="25"/>
  <c r="V190" i="24"/>
  <c r="M191" i="24"/>
  <c r="X189" i="24" a="1"/>
  <c r="X189" i="24" s="1"/>
  <c r="Y189" i="24" a="1"/>
  <c r="Y189" i="24" s="1"/>
  <c r="S185" i="23"/>
  <c r="S185" i="39" l="1"/>
  <c r="X185" i="39" a="1"/>
  <c r="X185" i="39" s="1"/>
  <c r="W185" i="39" a="1"/>
  <c r="W185" i="39" s="1"/>
  <c r="M185" i="38"/>
  <c r="V184" i="38"/>
  <c r="X183" i="38" a="1"/>
  <c r="X183" i="38" s="1"/>
  <c r="Y183" i="38" a="1"/>
  <c r="Y183" i="38" s="1"/>
  <c r="W183" i="38" a="1"/>
  <c r="W183" i="38" s="1"/>
  <c r="N185" i="37"/>
  <c r="O185" i="37" s="1"/>
  <c r="P185" i="37" s="1"/>
  <c r="Q185" i="37" s="1"/>
  <c r="R185" i="37" s="1"/>
  <c r="V185" i="37"/>
  <c r="X184" i="37" a="1"/>
  <c r="X184" i="37" s="1"/>
  <c r="W184" i="37" a="1"/>
  <c r="W184" i="37" s="1"/>
  <c r="Y184" i="37" a="1"/>
  <c r="Y184" i="37" s="1"/>
  <c r="S189" i="36"/>
  <c r="X189" i="36" a="1"/>
  <c r="X189" i="36" s="1"/>
  <c r="N189" i="35"/>
  <c r="O189" i="35" s="1"/>
  <c r="P189" i="35" s="1"/>
  <c r="Q189" i="35" s="1"/>
  <c r="R189" i="35" s="1"/>
  <c r="V189" i="35"/>
  <c r="X188" i="35" a="1"/>
  <c r="X188" i="35" s="1"/>
  <c r="W188" i="35" a="1"/>
  <c r="W188" i="35" s="1"/>
  <c r="Y188" i="35" a="1"/>
  <c r="Y188" i="35" s="1"/>
  <c r="V189" i="34"/>
  <c r="N189" i="34"/>
  <c r="O189" i="34" s="1"/>
  <c r="P189" i="34" s="1"/>
  <c r="Q189" i="34" s="1"/>
  <c r="R189" i="34" s="1"/>
  <c r="Y188" i="34" a="1"/>
  <c r="Y188" i="34" s="1"/>
  <c r="X188" i="34" a="1"/>
  <c r="X188" i="34" s="1"/>
  <c r="W188" i="34" a="1"/>
  <c r="W188" i="34" s="1"/>
  <c r="M183" i="33"/>
  <c r="V182" i="33"/>
  <c r="Y181" i="33" a="1"/>
  <c r="Y181" i="33" s="1"/>
  <c r="X181" i="33" a="1"/>
  <c r="X181" i="33" s="1"/>
  <c r="W181" i="33" a="1"/>
  <c r="W181" i="33" s="1"/>
  <c r="S181" i="32"/>
  <c r="X181" i="32" a="1"/>
  <c r="X181" i="32" s="1"/>
  <c r="Y181" i="32" a="1"/>
  <c r="Y181" i="32" s="1"/>
  <c r="S183" i="31"/>
  <c r="S185" i="30"/>
  <c r="W185" i="30" a="1"/>
  <c r="W185" i="30" s="1"/>
  <c r="Y185" i="30" a="1"/>
  <c r="Y185" i="30" s="1"/>
  <c r="W182" i="29" a="1"/>
  <c r="W182" i="29" s="1"/>
  <c r="Y182" i="29" a="1"/>
  <c r="Y182" i="29" s="1"/>
  <c r="X182" i="29" a="1"/>
  <c r="X182" i="29" s="1"/>
  <c r="N183" i="29"/>
  <c r="O183" i="29" s="1"/>
  <c r="P183" i="29" s="1"/>
  <c r="Q183" i="29" s="1"/>
  <c r="R183" i="29" s="1"/>
  <c r="V183" i="29"/>
  <c r="V188" i="28"/>
  <c r="M189" i="28"/>
  <c r="S183" i="27"/>
  <c r="S183" i="26"/>
  <c r="X183" i="26" a="1"/>
  <c r="X183" i="26" s="1"/>
  <c r="Y183" i="26" a="1"/>
  <c r="Y183" i="26" s="1"/>
  <c r="W183" i="26" a="1"/>
  <c r="W183" i="26" s="1"/>
  <c r="M189" i="25"/>
  <c r="V188" i="25"/>
  <c r="W187" i="25" a="1"/>
  <c r="W187" i="25" s="1"/>
  <c r="X187" i="25" a="1"/>
  <c r="X187" i="25" s="1"/>
  <c r="Y187" i="25" a="1"/>
  <c r="Y187" i="25" s="1"/>
  <c r="V191" i="24"/>
  <c r="N191" i="24"/>
  <c r="O191" i="24" s="1"/>
  <c r="P191" i="24" s="1"/>
  <c r="Q191" i="24" s="1"/>
  <c r="R191" i="24" s="1"/>
  <c r="W190" i="24" a="1"/>
  <c r="W190" i="24" s="1"/>
  <c r="Y190" i="24" a="1"/>
  <c r="Y190" i="24" s="1"/>
  <c r="X190" i="24" a="1"/>
  <c r="X190" i="24" s="1"/>
  <c r="V186" i="23"/>
  <c r="M187" i="23"/>
  <c r="W185" i="23" a="1"/>
  <c r="W185" i="23" s="1"/>
  <c r="X185" i="23" a="1"/>
  <c r="X185" i="23" s="1"/>
  <c r="Y185" i="23" a="1"/>
  <c r="Y185" i="23" s="1"/>
  <c r="V186" i="39" l="1"/>
  <c r="M187" i="39"/>
  <c r="Y185" i="39" a="1"/>
  <c r="Y185" i="39" s="1"/>
  <c r="X184" i="38" a="1"/>
  <c r="X184" i="38" s="1"/>
  <c r="Y184" i="38" a="1"/>
  <c r="Y184" i="38" s="1"/>
  <c r="W184" i="38" a="1"/>
  <c r="W184" i="38" s="1"/>
  <c r="V185" i="38"/>
  <c r="N185" i="38"/>
  <c r="O185" i="38" s="1"/>
  <c r="P185" i="38" s="1"/>
  <c r="Q185" i="38" s="1"/>
  <c r="R185" i="38" s="1"/>
  <c r="S185" i="37"/>
  <c r="X185" i="37" a="1"/>
  <c r="X185" i="37" s="1"/>
  <c r="Y185" i="37" a="1"/>
  <c r="Y185" i="37" s="1"/>
  <c r="V190" i="36"/>
  <c r="M191" i="36"/>
  <c r="Y189" i="36" a="1"/>
  <c r="Y189" i="36" s="1"/>
  <c r="W189" i="36" a="1"/>
  <c r="W189" i="36" s="1"/>
  <c r="S189" i="35"/>
  <c r="S189" i="34"/>
  <c r="X182" i="33" a="1"/>
  <c r="X182" i="33" s="1"/>
  <c r="W182" i="33" a="1"/>
  <c r="W182" i="33" s="1"/>
  <c r="Y182" i="33" a="1"/>
  <c r="Y182" i="33" s="1"/>
  <c r="N183" i="33"/>
  <c r="O183" i="33" s="1"/>
  <c r="P183" i="33" s="1"/>
  <c r="Q183" i="33" s="1"/>
  <c r="R183" i="33" s="1"/>
  <c r="V183" i="33"/>
  <c r="M183" i="32"/>
  <c r="V182" i="32"/>
  <c r="W181" i="32" a="1"/>
  <c r="W181" i="32" s="1"/>
  <c r="V184" i="31"/>
  <c r="M185" i="31"/>
  <c r="W183" i="31" a="1"/>
  <c r="W183" i="31" s="1"/>
  <c r="X183" i="31" a="1"/>
  <c r="X183" i="31" s="1"/>
  <c r="Y183" i="31" a="1"/>
  <c r="Y183" i="31" s="1"/>
  <c r="M187" i="30"/>
  <c r="V186" i="30"/>
  <c r="X185" i="30" a="1"/>
  <c r="X185" i="30" s="1"/>
  <c r="S183" i="29"/>
  <c r="X183" i="29" a="1"/>
  <c r="X183" i="29" s="1"/>
  <c r="V189" i="28"/>
  <c r="N189" i="28"/>
  <c r="O189" i="28" s="1"/>
  <c r="P189" i="28" s="1"/>
  <c r="Q189" i="28" s="1"/>
  <c r="R189" i="28" s="1"/>
  <c r="X188" i="28" a="1"/>
  <c r="X188" i="28" s="1"/>
  <c r="W188" i="28" a="1"/>
  <c r="W188" i="28" s="1"/>
  <c r="Y188" i="28" a="1"/>
  <c r="Y188" i="28" s="1"/>
  <c r="M185" i="27"/>
  <c r="V184" i="27"/>
  <c r="W183" i="27" a="1"/>
  <c r="W183" i="27" s="1"/>
  <c r="X183" i="27" a="1"/>
  <c r="X183" i="27" s="1"/>
  <c r="Y183" i="27" a="1"/>
  <c r="Y183" i="27" s="1"/>
  <c r="M185" i="26"/>
  <c r="V184" i="26"/>
  <c r="X188" i="25" a="1"/>
  <c r="X188" i="25" s="1"/>
  <c r="Y188" i="25" a="1"/>
  <c r="Y188" i="25" s="1"/>
  <c r="W188" i="25" a="1"/>
  <c r="W188" i="25" s="1"/>
  <c r="V189" i="25"/>
  <c r="N189" i="25"/>
  <c r="O189" i="25" s="1"/>
  <c r="P189" i="25" s="1"/>
  <c r="Q189" i="25" s="1"/>
  <c r="R189" i="25" s="1"/>
  <c r="S191" i="24"/>
  <c r="X191" i="24" a="1"/>
  <c r="X191" i="24" s="1"/>
  <c r="Y191" i="24" a="1"/>
  <c r="Y191" i="24" s="1"/>
  <c r="V187" i="23"/>
  <c r="N187" i="23"/>
  <c r="O187" i="23" s="1"/>
  <c r="P187" i="23" s="1"/>
  <c r="Q187" i="23" s="1"/>
  <c r="R187" i="23" s="1"/>
  <c r="W186" i="23" a="1"/>
  <c r="W186" i="23" s="1"/>
  <c r="Y186" i="23" a="1"/>
  <c r="Y186" i="23" s="1"/>
  <c r="X186" i="23" a="1"/>
  <c r="X186" i="23" s="1"/>
  <c r="N187" i="39" l="1"/>
  <c r="O187" i="39" s="1"/>
  <c r="P187" i="39" s="1"/>
  <c r="Q187" i="39" s="1"/>
  <c r="R187" i="39" s="1"/>
  <c r="V187" i="39"/>
  <c r="W186" i="39" a="1"/>
  <c r="W186" i="39" s="1"/>
  <c r="Y186" i="39" a="1"/>
  <c r="Y186" i="39" s="1"/>
  <c r="X186" i="39" a="1"/>
  <c r="X186" i="39" s="1"/>
  <c r="S185" i="38"/>
  <c r="M187" i="37"/>
  <c r="V186" i="37"/>
  <c r="W185" i="37" a="1"/>
  <c r="W185" i="37" s="1"/>
  <c r="V191" i="36"/>
  <c r="N191" i="36"/>
  <c r="O191" i="36" s="1"/>
  <c r="P191" i="36" s="1"/>
  <c r="Q191" i="36" s="1"/>
  <c r="R191" i="36" s="1"/>
  <c r="W190" i="36" a="1"/>
  <c r="W190" i="36" s="1"/>
  <c r="Y190" i="36" a="1"/>
  <c r="Y190" i="36" s="1"/>
  <c r="X190" i="36" a="1"/>
  <c r="X190" i="36" s="1"/>
  <c r="V190" i="35"/>
  <c r="M191" i="35"/>
  <c r="W189" i="35" a="1"/>
  <c r="W189" i="35" s="1"/>
  <c r="X189" i="35" a="1"/>
  <c r="X189" i="35" s="1"/>
  <c r="Y189" i="35" a="1"/>
  <c r="Y189" i="35" s="1"/>
  <c r="V190" i="34"/>
  <c r="M191" i="34"/>
  <c r="Y189" i="34" a="1"/>
  <c r="Y189" i="34" s="1"/>
  <c r="X189" i="34" a="1"/>
  <c r="X189" i="34" s="1"/>
  <c r="W189" i="34" a="1"/>
  <c r="W189" i="34" s="1"/>
  <c r="S183" i="33"/>
  <c r="X183" i="33" a="1"/>
  <c r="X183" i="33" s="1"/>
  <c r="W183" i="33" a="1"/>
  <c r="W183" i="33" s="1"/>
  <c r="X182" i="32" a="1"/>
  <c r="X182" i="32" s="1"/>
  <c r="Y182" i="32" a="1"/>
  <c r="Y182" i="32" s="1"/>
  <c r="W182" i="32" a="1"/>
  <c r="W182" i="32" s="1"/>
  <c r="N183" i="32"/>
  <c r="O183" i="32" s="1"/>
  <c r="P183" i="32" s="1"/>
  <c r="Q183" i="32" s="1"/>
  <c r="R183" i="32" s="1"/>
  <c r="V183" i="32"/>
  <c r="V185" i="31"/>
  <c r="N185" i="31"/>
  <c r="O185" i="31" s="1"/>
  <c r="P185" i="31" s="1"/>
  <c r="Q185" i="31" s="1"/>
  <c r="R185" i="31" s="1"/>
  <c r="Y184" i="31" a="1"/>
  <c r="Y184" i="31" s="1"/>
  <c r="X184" i="31" a="1"/>
  <c r="X184" i="31" s="1"/>
  <c r="W184" i="31" a="1"/>
  <c r="W184" i="31" s="1"/>
  <c r="Y186" i="30" a="1"/>
  <c r="Y186" i="30" s="1"/>
  <c r="X186" i="30" a="1"/>
  <c r="X186" i="30" s="1"/>
  <c r="W186" i="30" a="1"/>
  <c r="W186" i="30" s="1"/>
  <c r="N187" i="30"/>
  <c r="O187" i="30" s="1"/>
  <c r="P187" i="30" s="1"/>
  <c r="Q187" i="30" s="1"/>
  <c r="R187" i="30" s="1"/>
  <c r="V187" i="30"/>
  <c r="M185" i="29"/>
  <c r="V184" i="29"/>
  <c r="W183" i="29" a="1"/>
  <c r="W183" i="29" s="1"/>
  <c r="Y183" i="29" a="1"/>
  <c r="Y183" i="29" s="1"/>
  <c r="S189" i="28"/>
  <c r="W189" i="28" a="1"/>
  <c r="W189" i="28" s="1"/>
  <c r="X184" i="27" a="1"/>
  <c r="X184" i="27" s="1"/>
  <c r="Y184" i="27" a="1"/>
  <c r="Y184" i="27" s="1"/>
  <c r="W184" i="27" a="1"/>
  <c r="W184" i="27" s="1"/>
  <c r="V185" i="27"/>
  <c r="N185" i="27"/>
  <c r="O185" i="27" s="1"/>
  <c r="P185" i="27" s="1"/>
  <c r="Q185" i="27" s="1"/>
  <c r="R185" i="27" s="1"/>
  <c r="Y184" i="26" a="1"/>
  <c r="Y184" i="26" s="1"/>
  <c r="X184" i="26" a="1"/>
  <c r="X184" i="26" s="1"/>
  <c r="W184" i="26" a="1"/>
  <c r="W184" i="26" s="1"/>
  <c r="N185" i="26"/>
  <c r="O185" i="26" s="1"/>
  <c r="P185" i="26" s="1"/>
  <c r="Q185" i="26" s="1"/>
  <c r="R185" i="26" s="1"/>
  <c r="V185" i="26"/>
  <c r="S189" i="25"/>
  <c r="X189" i="25" a="1"/>
  <c r="X189" i="25" s="1"/>
  <c r="V192" i="24"/>
  <c r="M193" i="24"/>
  <c r="W191" i="24" a="1"/>
  <c r="W191" i="24" s="1"/>
  <c r="S187" i="23"/>
  <c r="Y187" i="23" a="1"/>
  <c r="Y187" i="23" s="1"/>
  <c r="S187" i="39" l="1"/>
  <c r="M187" i="38"/>
  <c r="V186" i="38"/>
  <c r="X185" i="38" a="1"/>
  <c r="X185" i="38" s="1"/>
  <c r="W185" i="38" a="1"/>
  <c r="W185" i="38" s="1"/>
  <c r="Y185" i="38" a="1"/>
  <c r="Y185" i="38" s="1"/>
  <c r="Y186" i="37" a="1"/>
  <c r="Y186" i="37" s="1"/>
  <c r="W186" i="37" a="1"/>
  <c r="W186" i="37" s="1"/>
  <c r="X186" i="37" a="1"/>
  <c r="X186" i="37" s="1"/>
  <c r="N187" i="37"/>
  <c r="O187" i="37" s="1"/>
  <c r="P187" i="37" s="1"/>
  <c r="Q187" i="37" s="1"/>
  <c r="R187" i="37" s="1"/>
  <c r="V187" i="37"/>
  <c r="S191" i="36"/>
  <c r="X191" i="36" a="1"/>
  <c r="X191" i="36" s="1"/>
  <c r="V191" i="35"/>
  <c r="N191" i="35"/>
  <c r="O191" i="35" s="1"/>
  <c r="P191" i="35" s="1"/>
  <c r="Q191" i="35" s="1"/>
  <c r="R191" i="35" s="1"/>
  <c r="W190" i="35" a="1"/>
  <c r="W190" i="35" s="1"/>
  <c r="Y190" i="35" a="1"/>
  <c r="Y190" i="35" s="1"/>
  <c r="X190" i="35" a="1"/>
  <c r="X190" i="35" s="1"/>
  <c r="N191" i="34"/>
  <c r="O191" i="34" s="1"/>
  <c r="P191" i="34" s="1"/>
  <c r="Q191" i="34" s="1"/>
  <c r="R191" i="34" s="1"/>
  <c r="V191" i="34"/>
  <c r="X190" i="34" a="1"/>
  <c r="X190" i="34" s="1"/>
  <c r="Y190" i="34" a="1"/>
  <c r="Y190" i="34" s="1"/>
  <c r="W190" i="34" a="1"/>
  <c r="W190" i="34" s="1"/>
  <c r="V184" i="33"/>
  <c r="M185" i="33"/>
  <c r="Y183" i="33" a="1"/>
  <c r="Y183" i="33" s="1"/>
  <c r="S183" i="32"/>
  <c r="S185" i="31"/>
  <c r="Y185" i="31" a="1"/>
  <c r="Y185" i="31" s="1"/>
  <c r="S187" i="30"/>
  <c r="Y184" i="29" a="1"/>
  <c r="Y184" i="29" s="1"/>
  <c r="X184" i="29" a="1"/>
  <c r="X184" i="29" s="1"/>
  <c r="W184" i="29" a="1"/>
  <c r="W184" i="29" s="1"/>
  <c r="N185" i="29"/>
  <c r="O185" i="29" s="1"/>
  <c r="P185" i="29" s="1"/>
  <c r="Q185" i="29" s="1"/>
  <c r="R185" i="29" s="1"/>
  <c r="V185" i="29"/>
  <c r="V190" i="28"/>
  <c r="M191" i="28"/>
  <c r="Y189" i="28" a="1"/>
  <c r="Y189" i="28" s="1"/>
  <c r="X189" i="28" a="1"/>
  <c r="X189" i="28" s="1"/>
  <c r="S185" i="27"/>
  <c r="Y185" i="27" a="1"/>
  <c r="Y185" i="27" s="1"/>
  <c r="S185" i="26"/>
  <c r="X185" i="26" a="1"/>
  <c r="X185" i="26" s="1"/>
  <c r="W185" i="26" a="1"/>
  <c r="W185" i="26" s="1"/>
  <c r="V190" i="25"/>
  <c r="M191" i="25"/>
  <c r="Y189" i="25" a="1"/>
  <c r="Y189" i="25" s="1"/>
  <c r="W189" i="25" a="1"/>
  <c r="W189" i="25" s="1"/>
  <c r="N193" i="24"/>
  <c r="O193" i="24" s="1"/>
  <c r="P193" i="24" s="1"/>
  <c r="Q193" i="24" s="1"/>
  <c r="R193" i="24" s="1"/>
  <c r="V193" i="24"/>
  <c r="X192" i="24" a="1"/>
  <c r="X192" i="24" s="1"/>
  <c r="W192" i="24" a="1"/>
  <c r="W192" i="24" s="1"/>
  <c r="Y192" i="24" a="1"/>
  <c r="Y192" i="24" s="1"/>
  <c r="V188" i="23"/>
  <c r="M189" i="23"/>
  <c r="W187" i="23" a="1"/>
  <c r="W187" i="23" s="1"/>
  <c r="X187" i="23" a="1"/>
  <c r="X187" i="23" s="1"/>
  <c r="M189" i="39" l="1"/>
  <c r="V188" i="39"/>
  <c r="W187" i="39" a="1"/>
  <c r="W187" i="39" s="1"/>
  <c r="X187" i="39" a="1"/>
  <c r="X187" i="39" s="1"/>
  <c r="Y187" i="39" a="1"/>
  <c r="Y187" i="39" s="1"/>
  <c r="Y186" i="38" a="1"/>
  <c r="Y186" i="38" s="1"/>
  <c r="W186" i="38" a="1"/>
  <c r="W186" i="38" s="1"/>
  <c r="X186" i="38" a="1"/>
  <c r="X186" i="38" s="1"/>
  <c r="N187" i="38"/>
  <c r="O187" i="38" s="1"/>
  <c r="P187" i="38" s="1"/>
  <c r="Q187" i="38" s="1"/>
  <c r="R187" i="38" s="1"/>
  <c r="V187" i="38"/>
  <c r="S187" i="37"/>
  <c r="M193" i="36"/>
  <c r="V192" i="36"/>
  <c r="Y191" i="36" a="1"/>
  <c r="Y191" i="36" s="1"/>
  <c r="W191" i="36" a="1"/>
  <c r="W191" i="36" s="1"/>
  <c r="S191" i="35"/>
  <c r="S191" i="34"/>
  <c r="Y191" i="34" a="1"/>
  <c r="Y191" i="34" s="1"/>
  <c r="V185" i="33"/>
  <c r="N185" i="33"/>
  <c r="O185" i="33" s="1"/>
  <c r="P185" i="33" s="1"/>
  <c r="Q185" i="33" s="1"/>
  <c r="R185" i="33" s="1"/>
  <c r="Y184" i="33" a="1"/>
  <c r="Y184" i="33" s="1"/>
  <c r="X184" i="33" a="1"/>
  <c r="X184" i="33" s="1"/>
  <c r="W184" i="33" a="1"/>
  <c r="W184" i="33" s="1"/>
  <c r="V184" i="32"/>
  <c r="M185" i="32"/>
  <c r="W183" i="32" a="1"/>
  <c r="W183" i="32" s="1"/>
  <c r="X183" i="32" a="1"/>
  <c r="X183" i="32" s="1"/>
  <c r="Y183" i="32" a="1"/>
  <c r="Y183" i="32" s="1"/>
  <c r="V186" i="31"/>
  <c r="M187" i="31"/>
  <c r="W185" i="31" a="1"/>
  <c r="W185" i="31" s="1"/>
  <c r="X185" i="31" a="1"/>
  <c r="X185" i="31" s="1"/>
  <c r="V188" i="30"/>
  <c r="M189" i="30"/>
  <c r="W187" i="30" a="1"/>
  <c r="W187" i="30" s="1"/>
  <c r="X187" i="30" a="1"/>
  <c r="X187" i="30" s="1"/>
  <c r="Y187" i="30" a="1"/>
  <c r="Y187" i="30" s="1"/>
  <c r="S185" i="29"/>
  <c r="V191" i="28"/>
  <c r="N191" i="28"/>
  <c r="O191" i="28" s="1"/>
  <c r="P191" i="28" s="1"/>
  <c r="Q191" i="28" s="1"/>
  <c r="R191" i="28" s="1"/>
  <c r="W190" i="28" a="1"/>
  <c r="W190" i="28" s="1"/>
  <c r="X190" i="28" a="1"/>
  <c r="X190" i="28" s="1"/>
  <c r="Y190" i="28" a="1"/>
  <c r="Y190" i="28" s="1"/>
  <c r="M187" i="27"/>
  <c r="V186" i="27"/>
  <c r="X185" i="27" a="1"/>
  <c r="X185" i="27" s="1"/>
  <c r="W185" i="27" a="1"/>
  <c r="W185" i="27" s="1"/>
  <c r="M187" i="26"/>
  <c r="V186" i="26"/>
  <c r="Y185" i="26" a="1"/>
  <c r="Y185" i="26" s="1"/>
  <c r="V191" i="25"/>
  <c r="N191" i="25"/>
  <c r="O191" i="25" s="1"/>
  <c r="P191" i="25" s="1"/>
  <c r="Q191" i="25" s="1"/>
  <c r="R191" i="25" s="1"/>
  <c r="W190" i="25" a="1"/>
  <c r="W190" i="25" s="1"/>
  <c r="X190" i="25" a="1"/>
  <c r="X190" i="25" s="1"/>
  <c r="Y190" i="25" a="1"/>
  <c r="Y190" i="25" s="1"/>
  <c r="S193" i="24"/>
  <c r="Y193" i="24" a="1"/>
  <c r="Y193" i="24" s="1"/>
  <c r="N189" i="23"/>
  <c r="O189" i="23" s="1"/>
  <c r="P189" i="23" s="1"/>
  <c r="Q189" i="23" s="1"/>
  <c r="R189" i="23" s="1"/>
  <c r="V189" i="23"/>
  <c r="Y188" i="23" a="1"/>
  <c r="Y188" i="23" s="1"/>
  <c r="X188" i="23" a="1"/>
  <c r="X188" i="23" s="1"/>
  <c r="W188" i="23" a="1"/>
  <c r="W188" i="23" s="1"/>
  <c r="X188" i="39" l="1" a="1"/>
  <c r="X188" i="39" s="1"/>
  <c r="Y188" i="39" a="1"/>
  <c r="Y188" i="39" s="1"/>
  <c r="W188" i="39" a="1"/>
  <c r="W188" i="39" s="1"/>
  <c r="N189" i="39"/>
  <c r="O189" i="39" s="1"/>
  <c r="P189" i="39" s="1"/>
  <c r="Q189" i="39" s="1"/>
  <c r="R189" i="39" s="1"/>
  <c r="V189" i="39"/>
  <c r="S187" i="38"/>
  <c r="X187" i="38" a="1"/>
  <c r="X187" i="38" s="1"/>
  <c r="M189" i="37"/>
  <c r="V188" i="37"/>
  <c r="W187" i="37" a="1"/>
  <c r="W187" i="37" s="1"/>
  <c r="X187" i="37" a="1"/>
  <c r="X187" i="37" s="1"/>
  <c r="Y187" i="37" a="1"/>
  <c r="Y187" i="37" s="1"/>
  <c r="Y192" i="36" a="1"/>
  <c r="Y192" i="36" s="1"/>
  <c r="W192" i="36" a="1"/>
  <c r="W192" i="36" s="1"/>
  <c r="X192" i="36" a="1"/>
  <c r="X192" i="36" s="1"/>
  <c r="N193" i="36"/>
  <c r="O193" i="36" s="1"/>
  <c r="P193" i="36" s="1"/>
  <c r="Q193" i="36" s="1"/>
  <c r="R193" i="36" s="1"/>
  <c r="V193" i="36"/>
  <c r="V192" i="35"/>
  <c r="M193" i="35"/>
  <c r="X191" i="35" a="1"/>
  <c r="X191" i="35" s="1"/>
  <c r="Y191" i="35" a="1"/>
  <c r="Y191" i="35" s="1"/>
  <c r="W191" i="35" a="1"/>
  <c r="W191" i="35" s="1"/>
  <c r="V192" i="34"/>
  <c r="M193" i="34"/>
  <c r="X191" i="34" a="1"/>
  <c r="X191" i="34" s="1"/>
  <c r="W191" i="34" a="1"/>
  <c r="W191" i="34" s="1"/>
  <c r="S185" i="33"/>
  <c r="W185" i="33" a="1"/>
  <c r="W185" i="33" s="1"/>
  <c r="N185" i="32"/>
  <c r="O185" i="32" s="1"/>
  <c r="P185" i="32" s="1"/>
  <c r="Q185" i="32" s="1"/>
  <c r="R185" i="32" s="1"/>
  <c r="V185" i="32"/>
  <c r="Y184" i="32" a="1"/>
  <c r="Y184" i="32" s="1"/>
  <c r="W184" i="32" a="1"/>
  <c r="W184" i="32" s="1"/>
  <c r="X184" i="32" a="1"/>
  <c r="X184" i="32" s="1"/>
  <c r="N187" i="31"/>
  <c r="O187" i="31" s="1"/>
  <c r="P187" i="31" s="1"/>
  <c r="Q187" i="31" s="1"/>
  <c r="R187" i="31" s="1"/>
  <c r="V187" i="31"/>
  <c r="Y186" i="31" a="1"/>
  <c r="Y186" i="31" s="1"/>
  <c r="X186" i="31" a="1"/>
  <c r="X186" i="31" s="1"/>
  <c r="W186" i="31" a="1"/>
  <c r="W186" i="31" s="1"/>
  <c r="N189" i="30"/>
  <c r="O189" i="30" s="1"/>
  <c r="P189" i="30" s="1"/>
  <c r="Q189" i="30" s="1"/>
  <c r="R189" i="30" s="1"/>
  <c r="V189" i="30"/>
  <c r="W188" i="30" a="1"/>
  <c r="W188" i="30" s="1"/>
  <c r="Y188" i="30" a="1"/>
  <c r="Y188" i="30" s="1"/>
  <c r="X188" i="30" a="1"/>
  <c r="X188" i="30" s="1"/>
  <c r="V186" i="29"/>
  <c r="M187" i="29"/>
  <c r="Y185" i="29" a="1"/>
  <c r="Y185" i="29" s="1"/>
  <c r="W185" i="29" a="1"/>
  <c r="W185" i="29" s="1"/>
  <c r="X185" i="29" a="1"/>
  <c r="X185" i="29" s="1"/>
  <c r="S191" i="28"/>
  <c r="X191" i="28" a="1"/>
  <c r="X191" i="28" s="1"/>
  <c r="W191" i="28" a="1"/>
  <c r="W191" i="28" s="1"/>
  <c r="Y186" i="27" a="1"/>
  <c r="Y186" i="27" s="1"/>
  <c r="X186" i="27" a="1"/>
  <c r="X186" i="27" s="1"/>
  <c r="W186" i="27" a="1"/>
  <c r="W186" i="27" s="1"/>
  <c r="N187" i="27"/>
  <c r="O187" i="27" s="1"/>
  <c r="P187" i="27" s="1"/>
  <c r="Q187" i="27" s="1"/>
  <c r="R187" i="27" s="1"/>
  <c r="V187" i="27"/>
  <c r="X186" i="26" a="1"/>
  <c r="X186" i="26" s="1"/>
  <c r="W186" i="26" a="1"/>
  <c r="W186" i="26" s="1"/>
  <c r="Y186" i="26" a="1"/>
  <c r="Y186" i="26" s="1"/>
  <c r="N187" i="26"/>
  <c r="O187" i="26" s="1"/>
  <c r="P187" i="26" s="1"/>
  <c r="Q187" i="26" s="1"/>
  <c r="R187" i="26" s="1"/>
  <c r="V187" i="26"/>
  <c r="X191" i="25" a="1"/>
  <c r="X191" i="25" s="1"/>
  <c r="S191" i="25"/>
  <c r="W191" i="25" a="1"/>
  <c r="W191" i="25" s="1"/>
  <c r="V194" i="24"/>
  <c r="M195" i="24"/>
  <c r="X193" i="24" a="1"/>
  <c r="X193" i="24" s="1"/>
  <c r="W193" i="24" a="1"/>
  <c r="W193" i="24" s="1"/>
  <c r="S189" i="23"/>
  <c r="S189" i="39" l="1"/>
  <c r="V188" i="38"/>
  <c r="M189" i="38"/>
  <c r="W187" i="38" a="1"/>
  <c r="W187" i="38" s="1"/>
  <c r="Y187" i="38" a="1"/>
  <c r="Y187" i="38" s="1"/>
  <c r="X188" i="37" a="1"/>
  <c r="X188" i="37" s="1"/>
  <c r="W188" i="37" a="1"/>
  <c r="W188" i="37" s="1"/>
  <c r="Y188" i="37" a="1"/>
  <c r="Y188" i="37" s="1"/>
  <c r="N189" i="37"/>
  <c r="O189" i="37" s="1"/>
  <c r="P189" i="37" s="1"/>
  <c r="Q189" i="37" s="1"/>
  <c r="R189" i="37" s="1"/>
  <c r="V189" i="37"/>
  <c r="S193" i="36"/>
  <c r="X193" i="36" a="1"/>
  <c r="X193" i="36" s="1"/>
  <c r="N193" i="35"/>
  <c r="O193" i="35" s="1"/>
  <c r="P193" i="35" s="1"/>
  <c r="Q193" i="35" s="1"/>
  <c r="R193" i="35" s="1"/>
  <c r="V193" i="35"/>
  <c r="X192" i="35" a="1"/>
  <c r="X192" i="35" s="1"/>
  <c r="Y192" i="35" a="1"/>
  <c r="Y192" i="35" s="1"/>
  <c r="W192" i="35" a="1"/>
  <c r="W192" i="35" s="1"/>
  <c r="N193" i="34"/>
  <c r="O193" i="34" s="1"/>
  <c r="P193" i="34" s="1"/>
  <c r="Q193" i="34" s="1"/>
  <c r="R193" i="34" s="1"/>
  <c r="V193" i="34"/>
  <c r="Y192" i="34" a="1"/>
  <c r="Y192" i="34" s="1"/>
  <c r="X192" i="34" a="1"/>
  <c r="X192" i="34" s="1"/>
  <c r="W192" i="34" a="1"/>
  <c r="W192" i="34" s="1"/>
  <c r="M187" i="33"/>
  <c r="V186" i="33"/>
  <c r="X185" i="33" a="1"/>
  <c r="X185" i="33" s="1"/>
  <c r="Y185" i="33" a="1"/>
  <c r="Y185" i="33" s="1"/>
  <c r="S185" i="32"/>
  <c r="S187" i="31"/>
  <c r="S189" i="30"/>
  <c r="N187" i="29"/>
  <c r="O187" i="29" s="1"/>
  <c r="P187" i="29" s="1"/>
  <c r="Q187" i="29" s="1"/>
  <c r="R187" i="29" s="1"/>
  <c r="V187" i="29"/>
  <c r="W186" i="29" a="1"/>
  <c r="W186" i="29" s="1"/>
  <c r="Y186" i="29" a="1"/>
  <c r="Y186" i="29" s="1"/>
  <c r="X186" i="29" a="1"/>
  <c r="X186" i="29" s="1"/>
  <c r="V192" i="28"/>
  <c r="M193" i="28"/>
  <c r="Y191" i="28" a="1"/>
  <c r="Y191" i="28" s="1"/>
  <c r="S187" i="27"/>
  <c r="X187" i="27" a="1"/>
  <c r="X187" i="27" s="1"/>
  <c r="S187" i="26"/>
  <c r="V192" i="25"/>
  <c r="M193" i="25"/>
  <c r="Y191" i="25" a="1"/>
  <c r="Y191" i="25" s="1"/>
  <c r="N195" i="24"/>
  <c r="O195" i="24" s="1"/>
  <c r="P195" i="24" s="1"/>
  <c r="Q195" i="24" s="1"/>
  <c r="R195" i="24" s="1"/>
  <c r="V195" i="24"/>
  <c r="X194" i="24" a="1"/>
  <c r="X194" i="24" s="1"/>
  <c r="Y194" i="24" a="1"/>
  <c r="Y194" i="24" s="1"/>
  <c r="W194" i="24" a="1"/>
  <c r="W194" i="24" s="1"/>
  <c r="V190" i="23"/>
  <c r="M191" i="23"/>
  <c r="Y189" i="23" a="1"/>
  <c r="Y189" i="23" s="1"/>
  <c r="X189" i="23" a="1"/>
  <c r="X189" i="23" s="1"/>
  <c r="W189" i="23" a="1"/>
  <c r="W189" i="23" s="1"/>
  <c r="V190" i="39" l="1"/>
  <c r="M191" i="39"/>
  <c r="W189" i="39" a="1"/>
  <c r="W189" i="39" s="1"/>
  <c r="X189" i="39" a="1"/>
  <c r="X189" i="39" s="1"/>
  <c r="Y189" i="39" a="1"/>
  <c r="Y189" i="39" s="1"/>
  <c r="V189" i="38"/>
  <c r="N189" i="38"/>
  <c r="O189" i="38" s="1"/>
  <c r="P189" i="38" s="1"/>
  <c r="Q189" i="38" s="1"/>
  <c r="R189" i="38" s="1"/>
  <c r="X188" i="38" a="1"/>
  <c r="X188" i="38" s="1"/>
  <c r="W188" i="38" a="1"/>
  <c r="W188" i="38" s="1"/>
  <c r="Y188" i="38" a="1"/>
  <c r="Y188" i="38" s="1"/>
  <c r="S189" i="37"/>
  <c r="M195" i="36"/>
  <c r="V194" i="36"/>
  <c r="Y193" i="36" a="1"/>
  <c r="Y193" i="36" s="1"/>
  <c r="W193" i="36" a="1"/>
  <c r="W193" i="36" s="1"/>
  <c r="S193" i="35"/>
  <c r="X193" i="35" a="1"/>
  <c r="X193" i="35" s="1"/>
  <c r="X193" i="34" a="1"/>
  <c r="X193" i="34" s="1"/>
  <c r="S193" i="34"/>
  <c r="X186" i="33" a="1"/>
  <c r="X186" i="33" s="1"/>
  <c r="W186" i="33" a="1"/>
  <c r="W186" i="33" s="1"/>
  <c r="Y186" i="33" a="1"/>
  <c r="Y186" i="33" s="1"/>
  <c r="N187" i="33"/>
  <c r="O187" i="33" s="1"/>
  <c r="P187" i="33" s="1"/>
  <c r="Q187" i="33" s="1"/>
  <c r="R187" i="33" s="1"/>
  <c r="V187" i="33"/>
  <c r="M187" i="32"/>
  <c r="V186" i="32"/>
  <c r="W185" i="32" a="1"/>
  <c r="W185" i="32" s="1"/>
  <c r="Y185" i="32" a="1"/>
  <c r="Y185" i="32" s="1"/>
  <c r="X185" i="32" a="1"/>
  <c r="X185" i="32" s="1"/>
  <c r="V188" i="31"/>
  <c r="M189" i="31"/>
  <c r="Y187" i="31" a="1"/>
  <c r="Y187" i="31" s="1"/>
  <c r="X187" i="31" a="1"/>
  <c r="X187" i="31" s="1"/>
  <c r="W187" i="31" a="1"/>
  <c r="W187" i="31" s="1"/>
  <c r="V190" i="30"/>
  <c r="M191" i="30"/>
  <c r="Y189" i="30" a="1"/>
  <c r="Y189" i="30" s="1"/>
  <c r="X189" i="30" a="1"/>
  <c r="X189" i="30" s="1"/>
  <c r="W189" i="30" a="1"/>
  <c r="W189" i="30" s="1"/>
  <c r="S187" i="29"/>
  <c r="V193" i="28"/>
  <c r="N193" i="28"/>
  <c r="O193" i="28" s="1"/>
  <c r="P193" i="28" s="1"/>
  <c r="Q193" i="28" s="1"/>
  <c r="R193" i="28" s="1"/>
  <c r="Y192" i="28" a="1"/>
  <c r="Y192" i="28" s="1"/>
  <c r="W192" i="28" a="1"/>
  <c r="W192" i="28" s="1"/>
  <c r="X192" i="28" a="1"/>
  <c r="X192" i="28" s="1"/>
  <c r="V188" i="27"/>
  <c r="M189" i="27"/>
  <c r="W187" i="27" a="1"/>
  <c r="W187" i="27" s="1"/>
  <c r="Y187" i="27" a="1"/>
  <c r="Y187" i="27" s="1"/>
  <c r="M189" i="26"/>
  <c r="V188" i="26"/>
  <c r="X187" i="26" a="1"/>
  <c r="X187" i="26" s="1"/>
  <c r="W187" i="26" a="1"/>
  <c r="W187" i="26" s="1"/>
  <c r="Y187" i="26" a="1"/>
  <c r="Y187" i="26" s="1"/>
  <c r="N193" i="25"/>
  <c r="O193" i="25" s="1"/>
  <c r="P193" i="25" s="1"/>
  <c r="Q193" i="25" s="1"/>
  <c r="R193" i="25" s="1"/>
  <c r="V193" i="25"/>
  <c r="Y192" i="25" a="1"/>
  <c r="Y192" i="25" s="1"/>
  <c r="X192" i="25" a="1"/>
  <c r="X192" i="25" s="1"/>
  <c r="W192" i="25" a="1"/>
  <c r="W192" i="25" s="1"/>
  <c r="S195" i="24"/>
  <c r="N191" i="23"/>
  <c r="O191" i="23" s="1"/>
  <c r="P191" i="23" s="1"/>
  <c r="Q191" i="23" s="1"/>
  <c r="R191" i="23" s="1"/>
  <c r="V191" i="23"/>
  <c r="X190" i="23" a="1"/>
  <c r="X190" i="23" s="1"/>
  <c r="W190" i="23" a="1"/>
  <c r="W190" i="23" s="1"/>
  <c r="Y190" i="23" a="1"/>
  <c r="Y190" i="23" s="1"/>
  <c r="V191" i="39" l="1"/>
  <c r="N191" i="39"/>
  <c r="O191" i="39" s="1"/>
  <c r="P191" i="39" s="1"/>
  <c r="Q191" i="39" s="1"/>
  <c r="R191" i="39" s="1"/>
  <c r="W190" i="39" a="1"/>
  <c r="W190" i="39" s="1"/>
  <c r="Y190" i="39" a="1"/>
  <c r="Y190" i="39" s="1"/>
  <c r="X190" i="39" a="1"/>
  <c r="X190" i="39" s="1"/>
  <c r="S189" i="38"/>
  <c r="W189" i="38" a="1"/>
  <c r="W189" i="38" s="1"/>
  <c r="M191" i="37"/>
  <c r="V190" i="37"/>
  <c r="Y189" i="37" a="1"/>
  <c r="Y189" i="37" s="1"/>
  <c r="W189" i="37" a="1"/>
  <c r="W189" i="37" s="1"/>
  <c r="X189" i="37" a="1"/>
  <c r="X189" i="37" s="1"/>
  <c r="X194" i="36" a="1"/>
  <c r="X194" i="36" s="1"/>
  <c r="W194" i="36" a="1"/>
  <c r="W194" i="36" s="1"/>
  <c r="Y194" i="36" a="1"/>
  <c r="Y194" i="36" s="1"/>
  <c r="V195" i="36"/>
  <c r="N195" i="36"/>
  <c r="O195" i="36" s="1"/>
  <c r="P195" i="36" s="1"/>
  <c r="Q195" i="36" s="1"/>
  <c r="R195" i="36" s="1"/>
  <c r="V194" i="35"/>
  <c r="M195" i="35"/>
  <c r="Y193" i="35" a="1"/>
  <c r="Y193" i="35" s="1"/>
  <c r="W193" i="35" a="1"/>
  <c r="W193" i="35" s="1"/>
  <c r="M195" i="34"/>
  <c r="V194" i="34"/>
  <c r="W193" i="34" a="1"/>
  <c r="W193" i="34" s="1"/>
  <c r="Y193" i="34" a="1"/>
  <c r="Y193" i="34" s="1"/>
  <c r="S187" i="33"/>
  <c r="X187" i="33" a="1"/>
  <c r="X187" i="33" s="1"/>
  <c r="X186" i="32" a="1"/>
  <c r="X186" i="32" s="1"/>
  <c r="Y186" i="32" a="1"/>
  <c r="Y186" i="32" s="1"/>
  <c r="W186" i="32" a="1"/>
  <c r="W186" i="32" s="1"/>
  <c r="V187" i="32"/>
  <c r="N187" i="32"/>
  <c r="O187" i="32" s="1"/>
  <c r="P187" i="32" s="1"/>
  <c r="Q187" i="32" s="1"/>
  <c r="R187" i="32" s="1"/>
  <c r="V189" i="31"/>
  <c r="N189" i="31"/>
  <c r="O189" i="31" s="1"/>
  <c r="P189" i="31" s="1"/>
  <c r="Q189" i="31" s="1"/>
  <c r="R189" i="31" s="1"/>
  <c r="X188" i="31" a="1"/>
  <c r="X188" i="31" s="1"/>
  <c r="W188" i="31" a="1"/>
  <c r="W188" i="31" s="1"/>
  <c r="Y188" i="31" a="1"/>
  <c r="Y188" i="31" s="1"/>
  <c r="V191" i="30"/>
  <c r="N191" i="30"/>
  <c r="O191" i="30" s="1"/>
  <c r="P191" i="30" s="1"/>
  <c r="Q191" i="30" s="1"/>
  <c r="R191" i="30" s="1"/>
  <c r="Y190" i="30" a="1"/>
  <c r="Y190" i="30" s="1"/>
  <c r="X190" i="30" a="1"/>
  <c r="X190" i="30" s="1"/>
  <c r="W190" i="30" a="1"/>
  <c r="W190" i="30" s="1"/>
  <c r="V188" i="29"/>
  <c r="M189" i="29"/>
  <c r="W187" i="29" a="1"/>
  <c r="W187" i="29" s="1"/>
  <c r="X187" i="29" a="1"/>
  <c r="X187" i="29" s="1"/>
  <c r="Y187" i="29" a="1"/>
  <c r="Y187" i="29" s="1"/>
  <c r="S193" i="28"/>
  <c r="X193" i="28" a="1"/>
  <c r="X193" i="28" s="1"/>
  <c r="N189" i="27"/>
  <c r="O189" i="27" s="1"/>
  <c r="P189" i="27" s="1"/>
  <c r="Q189" i="27" s="1"/>
  <c r="R189" i="27" s="1"/>
  <c r="V189" i="27"/>
  <c r="X188" i="27" a="1"/>
  <c r="X188" i="27" s="1"/>
  <c r="W188" i="27" a="1"/>
  <c r="W188" i="27" s="1"/>
  <c r="Y188" i="27" a="1"/>
  <c r="Y188" i="27" s="1"/>
  <c r="W188" i="26" a="1"/>
  <c r="W188" i="26" s="1"/>
  <c r="Y188" i="26" a="1"/>
  <c r="Y188" i="26" s="1"/>
  <c r="X188" i="26" a="1"/>
  <c r="X188" i="26" s="1"/>
  <c r="V189" i="26"/>
  <c r="N189" i="26"/>
  <c r="O189" i="26" s="1"/>
  <c r="P189" i="26" s="1"/>
  <c r="Q189" i="26" s="1"/>
  <c r="R189" i="26" s="1"/>
  <c r="S193" i="25"/>
  <c r="X193" i="25" a="1"/>
  <c r="X193" i="25" s="1"/>
  <c r="AC155" i="24"/>
  <c r="V196" i="24"/>
  <c r="W195" i="24" a="1"/>
  <c r="W195" i="24" s="1"/>
  <c r="X195" i="24" a="1"/>
  <c r="X195" i="24" s="1"/>
  <c r="Y195" i="24" a="1"/>
  <c r="Y195" i="24" s="1"/>
  <c r="S191" i="23"/>
  <c r="S191" i="39" l="1"/>
  <c r="Y191" i="39" a="1"/>
  <c r="Y191" i="39" s="1"/>
  <c r="M191" i="38"/>
  <c r="V190" i="38"/>
  <c r="X189" i="38" a="1"/>
  <c r="X189" i="38" s="1"/>
  <c r="Y189" i="38" a="1"/>
  <c r="Y189" i="38" s="1"/>
  <c r="W190" i="37" a="1"/>
  <c r="W190" i="37" s="1"/>
  <c r="Y190" i="37" a="1"/>
  <c r="Y190" i="37" s="1"/>
  <c r="X190" i="37" a="1"/>
  <c r="X190" i="37" s="1"/>
  <c r="V191" i="37"/>
  <c r="N191" i="37"/>
  <c r="O191" i="37" s="1"/>
  <c r="P191" i="37" s="1"/>
  <c r="Q191" i="37" s="1"/>
  <c r="R191" i="37" s="1"/>
  <c r="S195" i="36"/>
  <c r="W195" i="36" a="1"/>
  <c r="W195" i="36" s="1"/>
  <c r="Y195" i="36" a="1"/>
  <c r="Y195" i="36" s="1"/>
  <c r="N195" i="35"/>
  <c r="O195" i="35" s="1"/>
  <c r="P195" i="35" s="1"/>
  <c r="Q195" i="35" s="1"/>
  <c r="R195" i="35" s="1"/>
  <c r="V195" i="35"/>
  <c r="Y194" i="35" a="1"/>
  <c r="Y194" i="35" s="1"/>
  <c r="W194" i="35" a="1"/>
  <c r="W194" i="35" s="1"/>
  <c r="X194" i="35" a="1"/>
  <c r="X194" i="35" s="1"/>
  <c r="Y194" i="34" a="1"/>
  <c r="Y194" i="34" s="1"/>
  <c r="W194" i="34" a="1"/>
  <c r="W194" i="34" s="1"/>
  <c r="X194" i="34" a="1"/>
  <c r="X194" i="34" s="1"/>
  <c r="N195" i="34"/>
  <c r="O195" i="34" s="1"/>
  <c r="P195" i="34" s="1"/>
  <c r="Q195" i="34" s="1"/>
  <c r="R195" i="34" s="1"/>
  <c r="V195" i="34"/>
  <c r="V188" i="33"/>
  <c r="M189" i="33"/>
  <c r="W187" i="33" a="1"/>
  <c r="W187" i="33" s="1"/>
  <c r="Y187" i="33" a="1"/>
  <c r="Y187" i="33" s="1"/>
  <c r="S187" i="32"/>
  <c r="X187" i="32" a="1"/>
  <c r="X187" i="32" s="1"/>
  <c r="S189" i="31"/>
  <c r="W189" i="31" a="1"/>
  <c r="W189" i="31" s="1"/>
  <c r="S191" i="30"/>
  <c r="Y191" i="30" a="1"/>
  <c r="Y191" i="30" s="1"/>
  <c r="N189" i="29"/>
  <c r="O189" i="29" s="1"/>
  <c r="P189" i="29" s="1"/>
  <c r="Q189" i="29" s="1"/>
  <c r="R189" i="29" s="1"/>
  <c r="V189" i="29"/>
  <c r="Y188" i="29" a="1"/>
  <c r="Y188" i="29" s="1"/>
  <c r="X188" i="29" a="1"/>
  <c r="X188" i="29" s="1"/>
  <c r="W188" i="29" a="1"/>
  <c r="W188" i="29" s="1"/>
  <c r="M195" i="28"/>
  <c r="V194" i="28"/>
  <c r="W193" i="28" a="1"/>
  <c r="W193" i="28" s="1"/>
  <c r="Y193" i="28" a="1"/>
  <c r="Y193" i="28" s="1"/>
  <c r="S189" i="27"/>
  <c r="S189" i="26"/>
  <c r="W189" i="26" s="1" a="1"/>
  <c r="W189" i="26" s="1"/>
  <c r="Y189" i="26" a="1"/>
  <c r="Y189" i="26" s="1"/>
  <c r="V194" i="25"/>
  <c r="M195" i="25"/>
  <c r="Y193" i="25" a="1"/>
  <c r="Y193" i="25" s="1"/>
  <c r="W193" i="25" a="1"/>
  <c r="W193" i="25" s="1"/>
  <c r="Y196" i="24" a="1"/>
  <c r="Y196" i="24" s="1"/>
  <c r="X196" i="24" a="1"/>
  <c r="X196" i="24" s="1"/>
  <c r="W196" i="24" a="1"/>
  <c r="W196" i="24" s="1"/>
  <c r="AD155" i="24"/>
  <c r="AE155" i="24" s="1"/>
  <c r="AF155" i="24" s="1"/>
  <c r="AG155" i="24" s="1"/>
  <c r="AH155" i="24" s="1"/>
  <c r="AL155" i="24"/>
  <c r="AC153" i="24"/>
  <c r="V192" i="23"/>
  <c r="M193" i="23"/>
  <c r="X191" i="23" a="1"/>
  <c r="X191" i="23" s="1"/>
  <c r="Y191" i="23" a="1"/>
  <c r="Y191" i="23" s="1"/>
  <c r="W191" i="23" a="1"/>
  <c r="W191" i="23" s="1"/>
  <c r="V192" i="39" l="1"/>
  <c r="M193" i="39"/>
  <c r="X191" i="39" a="1"/>
  <c r="X191" i="39" s="1"/>
  <c r="W191" i="39" a="1"/>
  <c r="W191" i="39" s="1"/>
  <c r="W190" i="38" a="1"/>
  <c r="W190" i="38" s="1"/>
  <c r="X190" i="38" a="1"/>
  <c r="X190" i="38" s="1"/>
  <c r="Y190" i="38" a="1"/>
  <c r="Y190" i="38" s="1"/>
  <c r="V191" i="38"/>
  <c r="N191" i="38"/>
  <c r="O191" i="38" s="1"/>
  <c r="P191" i="38" s="1"/>
  <c r="Q191" i="38" s="1"/>
  <c r="R191" i="38" s="1"/>
  <c r="S191" i="37"/>
  <c r="Y191" i="37" a="1"/>
  <c r="Y191" i="37" s="1"/>
  <c r="V196" i="36"/>
  <c r="AC155" i="36"/>
  <c r="X195" i="36" a="1"/>
  <c r="X195" i="36" s="1"/>
  <c r="S195" i="35"/>
  <c r="S195" i="34"/>
  <c r="X195" i="34" a="1"/>
  <c r="X195" i="34" s="1"/>
  <c r="V189" i="33"/>
  <c r="N189" i="33"/>
  <c r="O189" i="33" s="1"/>
  <c r="P189" i="33" s="1"/>
  <c r="Q189" i="33" s="1"/>
  <c r="R189" i="33" s="1"/>
  <c r="X188" i="33" a="1"/>
  <c r="X188" i="33" s="1"/>
  <c r="Y188" i="33" a="1"/>
  <c r="Y188" i="33" s="1"/>
  <c r="W188" i="33" a="1"/>
  <c r="W188" i="33" s="1"/>
  <c r="V188" i="32"/>
  <c r="M189" i="32"/>
  <c r="Y187" i="32" a="1"/>
  <c r="Y187" i="32" s="1"/>
  <c r="W187" i="32" a="1"/>
  <c r="W187" i="32" s="1"/>
  <c r="M191" i="31"/>
  <c r="V190" i="31"/>
  <c r="X189" i="31" a="1"/>
  <c r="X189" i="31" s="1"/>
  <c r="Y189" i="31" a="1"/>
  <c r="Y189" i="31" s="1"/>
  <c r="V192" i="30"/>
  <c r="M193" i="30"/>
  <c r="X191" i="30" a="1"/>
  <c r="X191" i="30" s="1"/>
  <c r="W191" i="30" a="1"/>
  <c r="W191" i="30" s="1"/>
  <c r="S189" i="29"/>
  <c r="Y194" i="28" a="1"/>
  <c r="Y194" i="28" s="1"/>
  <c r="X194" i="28" a="1"/>
  <c r="X194" i="28" s="1"/>
  <c r="W194" i="28" a="1"/>
  <c r="W194" i="28" s="1"/>
  <c r="N195" i="28"/>
  <c r="O195" i="28" s="1"/>
  <c r="P195" i="28" s="1"/>
  <c r="Q195" i="28" s="1"/>
  <c r="R195" i="28" s="1"/>
  <c r="V195" i="28"/>
  <c r="M191" i="27"/>
  <c r="V190" i="27"/>
  <c r="W189" i="27" a="1"/>
  <c r="W189" i="27" s="1"/>
  <c r="X189" i="27" a="1"/>
  <c r="X189" i="27" s="1"/>
  <c r="Y189" i="27" a="1"/>
  <c r="Y189" i="27" s="1"/>
  <c r="V190" i="26"/>
  <c r="M191" i="26"/>
  <c r="X189" i="26" a="1"/>
  <c r="X189" i="26" s="1"/>
  <c r="N195" i="25"/>
  <c r="O195" i="25" s="1"/>
  <c r="P195" i="25" s="1"/>
  <c r="Q195" i="25" s="1"/>
  <c r="R195" i="25" s="1"/>
  <c r="V195" i="25"/>
  <c r="X194" i="25" a="1"/>
  <c r="X194" i="25" s="1"/>
  <c r="W194" i="25" a="1"/>
  <c r="W194" i="25" s="1"/>
  <c r="Y194" i="25" a="1"/>
  <c r="Y194" i="25" s="1"/>
  <c r="AI155" i="24"/>
  <c r="AN155" i="24" a="1"/>
  <c r="AN155" i="24" s="1"/>
  <c r="F39" i="24"/>
  <c r="F35" i="24"/>
  <c r="F36" i="24"/>
  <c r="F38" i="24"/>
  <c r="F37" i="24"/>
  <c r="G39" i="24"/>
  <c r="G36" i="24"/>
  <c r="G38" i="24"/>
  <c r="G35" i="24"/>
  <c r="G37" i="24"/>
  <c r="H39" i="24"/>
  <c r="H35" i="24"/>
  <c r="H36" i="24"/>
  <c r="H38" i="24"/>
  <c r="H37" i="24"/>
  <c r="V193" i="23"/>
  <c r="N193" i="23"/>
  <c r="O193" i="23" s="1"/>
  <c r="P193" i="23" s="1"/>
  <c r="Q193" i="23" s="1"/>
  <c r="R193" i="23" s="1"/>
  <c r="X192" i="23" a="1"/>
  <c r="X192" i="23" s="1"/>
  <c r="W192" i="23" a="1"/>
  <c r="W192" i="23" s="1"/>
  <c r="Y192" i="23" a="1"/>
  <c r="Y192" i="23" s="1"/>
  <c r="N193" i="39" l="1"/>
  <c r="O193" i="39" s="1"/>
  <c r="P193" i="39" s="1"/>
  <c r="Q193" i="39" s="1"/>
  <c r="R193" i="39" s="1"/>
  <c r="V193" i="39"/>
  <c r="Y192" i="39" a="1"/>
  <c r="Y192" i="39" s="1"/>
  <c r="X192" i="39" a="1"/>
  <c r="X192" i="39" s="1"/>
  <c r="W192" i="39" a="1"/>
  <c r="W192" i="39" s="1"/>
  <c r="S191" i="38"/>
  <c r="Y191" i="38" a="1"/>
  <c r="Y191" i="38" s="1"/>
  <c r="V192" i="37"/>
  <c r="M193" i="37"/>
  <c r="X191" i="37" a="1"/>
  <c r="X191" i="37" s="1"/>
  <c r="W191" i="37" a="1"/>
  <c r="W191" i="37" s="1"/>
  <c r="AC153" i="36"/>
  <c r="AD155" i="36"/>
  <c r="AE155" i="36" s="1"/>
  <c r="AF155" i="36" s="1"/>
  <c r="AG155" i="36" s="1"/>
  <c r="AH155" i="36" s="1"/>
  <c r="AL155" i="36"/>
  <c r="X196" i="36" a="1"/>
  <c r="X196" i="36" s="1"/>
  <c r="Y196" i="36" a="1"/>
  <c r="Y196" i="36" s="1"/>
  <c r="W196" i="36" a="1"/>
  <c r="W196" i="36" s="1"/>
  <c r="AC155" i="35"/>
  <c r="V196" i="35"/>
  <c r="W195" i="35" a="1"/>
  <c r="W195" i="35" s="1"/>
  <c r="X195" i="35" a="1"/>
  <c r="X195" i="35" s="1"/>
  <c r="Y195" i="35" a="1"/>
  <c r="Y195" i="35" s="1"/>
  <c r="V196" i="34"/>
  <c r="AC155" i="34"/>
  <c r="W195" i="34" a="1"/>
  <c r="W195" i="34" s="1"/>
  <c r="Y195" i="34" a="1"/>
  <c r="Y195" i="34" s="1"/>
  <c r="S189" i="33"/>
  <c r="W189" i="33" a="1"/>
  <c r="W189" i="33" s="1"/>
  <c r="V189" i="32"/>
  <c r="N189" i="32"/>
  <c r="O189" i="32" s="1"/>
  <c r="P189" i="32" s="1"/>
  <c r="Q189" i="32" s="1"/>
  <c r="R189" i="32" s="1"/>
  <c r="W188" i="32" a="1"/>
  <c r="W188" i="32" s="1"/>
  <c r="Y188" i="32" a="1"/>
  <c r="Y188" i="32" s="1"/>
  <c r="X188" i="32" a="1"/>
  <c r="X188" i="32" s="1"/>
  <c r="W190" i="31" a="1"/>
  <c r="W190" i="31" s="1"/>
  <c r="Y190" i="31" a="1"/>
  <c r="Y190" i="31" s="1"/>
  <c r="X190" i="31" a="1"/>
  <c r="X190" i="31" s="1"/>
  <c r="V191" i="31"/>
  <c r="N191" i="31"/>
  <c r="O191" i="31" s="1"/>
  <c r="P191" i="31" s="1"/>
  <c r="Q191" i="31" s="1"/>
  <c r="R191" i="31" s="1"/>
  <c r="V193" i="30"/>
  <c r="N193" i="30"/>
  <c r="O193" i="30" s="1"/>
  <c r="P193" i="30" s="1"/>
  <c r="Q193" i="30" s="1"/>
  <c r="R193" i="30" s="1"/>
  <c r="Y192" i="30" a="1"/>
  <c r="Y192" i="30" s="1"/>
  <c r="X192" i="30" a="1"/>
  <c r="X192" i="30" s="1"/>
  <c r="W192" i="30" a="1"/>
  <c r="W192" i="30" s="1"/>
  <c r="V190" i="29"/>
  <c r="M191" i="29"/>
  <c r="Y189" i="29" a="1"/>
  <c r="Y189" i="29" s="1"/>
  <c r="X189" i="29" a="1"/>
  <c r="X189" i="29" s="1"/>
  <c r="W189" i="29" a="1"/>
  <c r="W189" i="29" s="1"/>
  <c r="S195" i="28"/>
  <c r="X195" i="28" a="1"/>
  <c r="X195" i="28" s="1"/>
  <c r="Y195" i="28" a="1"/>
  <c r="Y195" i="28" s="1"/>
  <c r="W190" i="27" a="1"/>
  <c r="W190" i="27" s="1"/>
  <c r="Y190" i="27" a="1"/>
  <c r="Y190" i="27" s="1"/>
  <c r="X190" i="27" a="1"/>
  <c r="X190" i="27" s="1"/>
  <c r="V191" i="27"/>
  <c r="N191" i="27"/>
  <c r="O191" i="27" s="1"/>
  <c r="P191" i="27" s="1"/>
  <c r="Q191" i="27" s="1"/>
  <c r="R191" i="27" s="1"/>
  <c r="V191" i="26"/>
  <c r="N191" i="26"/>
  <c r="O191" i="26" s="1"/>
  <c r="P191" i="26" s="1"/>
  <c r="Q191" i="26" s="1"/>
  <c r="R191" i="26" s="1"/>
  <c r="X190" i="26" a="1"/>
  <c r="X190" i="26" s="1"/>
  <c r="Y190" i="26" a="1"/>
  <c r="Y190" i="26" s="1"/>
  <c r="W190" i="26" a="1"/>
  <c r="W190" i="26" s="1"/>
  <c r="S195" i="25"/>
  <c r="X195" i="25" a="1"/>
  <c r="X195" i="25" s="1"/>
  <c r="Y195" i="25" a="1"/>
  <c r="Y195" i="25" s="1"/>
  <c r="W195" i="25" a="1"/>
  <c r="W195" i="25" s="1"/>
  <c r="AC157" i="24"/>
  <c r="AL156" i="24"/>
  <c r="AO155" i="24" a="1"/>
  <c r="AO155" i="24" s="1"/>
  <c r="AM155" i="24" a="1"/>
  <c r="AM155" i="24" s="1"/>
  <c r="S193" i="23"/>
  <c r="X193" i="23" a="1"/>
  <c r="X193" i="23" s="1"/>
  <c r="W193" i="23" a="1"/>
  <c r="W193" i="23" s="1"/>
  <c r="Y193" i="23" a="1"/>
  <c r="Y193" i="23" s="1"/>
  <c r="S193" i="39" l="1"/>
  <c r="X193" i="39" a="1"/>
  <c r="X193" i="39" s="1"/>
  <c r="V192" i="38"/>
  <c r="M193" i="38"/>
  <c r="X191" i="38" a="1"/>
  <c r="X191" i="38" s="1"/>
  <c r="W191" i="38" a="1"/>
  <c r="W191" i="38" s="1"/>
  <c r="V193" i="37"/>
  <c r="N193" i="37"/>
  <c r="O193" i="37" s="1"/>
  <c r="P193" i="37" s="1"/>
  <c r="Q193" i="37" s="1"/>
  <c r="R193" i="37" s="1"/>
  <c r="W192" i="37" a="1"/>
  <c r="W192" i="37" s="1"/>
  <c r="X192" i="37" a="1"/>
  <c r="X192" i="37" s="1"/>
  <c r="Y192" i="37" a="1"/>
  <c r="Y192" i="37" s="1"/>
  <c r="F35" i="36"/>
  <c r="F39" i="36"/>
  <c r="F38" i="36"/>
  <c r="F36" i="36"/>
  <c r="F37" i="36"/>
  <c r="H35" i="36"/>
  <c r="H36" i="36"/>
  <c r="H39" i="36"/>
  <c r="H38" i="36"/>
  <c r="H37" i="36"/>
  <c r="G35" i="36"/>
  <c r="G36" i="36"/>
  <c r="G39" i="36"/>
  <c r="G37" i="36"/>
  <c r="G38" i="36"/>
  <c r="AI155" i="36"/>
  <c r="AM155" i="36" s="1" a="1"/>
  <c r="AM155" i="36" s="1"/>
  <c r="AN155" i="36" a="1"/>
  <c r="AN155" i="36" s="1"/>
  <c r="Y196" i="35" a="1"/>
  <c r="Y196" i="35" s="1"/>
  <c r="X196" i="35" a="1"/>
  <c r="X196" i="35" s="1"/>
  <c r="W196" i="35" a="1"/>
  <c r="W196" i="35" s="1"/>
  <c r="AL155" i="35"/>
  <c r="AC153" i="35"/>
  <c r="AD155" i="35"/>
  <c r="AE155" i="35" s="1"/>
  <c r="AF155" i="35" s="1"/>
  <c r="AG155" i="35" s="1"/>
  <c r="AH155" i="35" s="1"/>
  <c r="AD155" i="34"/>
  <c r="AE155" i="34" s="1"/>
  <c r="AF155" i="34" s="1"/>
  <c r="AG155" i="34" s="1"/>
  <c r="AH155" i="34" s="1"/>
  <c r="AL155" i="34"/>
  <c r="AC153" i="34"/>
  <c r="Y196" i="34" a="1"/>
  <c r="Y196" i="34" s="1"/>
  <c r="W196" i="34" a="1"/>
  <c r="W196" i="34" s="1"/>
  <c r="X196" i="34" a="1"/>
  <c r="X196" i="34" s="1"/>
  <c r="V190" i="33"/>
  <c r="M191" i="33"/>
  <c r="X189" i="33" a="1"/>
  <c r="X189" i="33" s="1"/>
  <c r="Y189" i="33" a="1"/>
  <c r="Y189" i="33" s="1"/>
  <c r="S189" i="32"/>
  <c r="X189" i="32" a="1"/>
  <c r="X189" i="32" s="1"/>
  <c r="Y189" i="32" a="1"/>
  <c r="Y189" i="32" s="1"/>
  <c r="S191" i="31"/>
  <c r="X191" i="31" a="1"/>
  <c r="X191" i="31" s="1"/>
  <c r="S193" i="30"/>
  <c r="X193" i="30" a="1"/>
  <c r="X193" i="30" s="1"/>
  <c r="W193" i="30" a="1"/>
  <c r="W193" i="30" s="1"/>
  <c r="N191" i="29"/>
  <c r="O191" i="29" s="1"/>
  <c r="P191" i="29" s="1"/>
  <c r="Q191" i="29" s="1"/>
  <c r="R191" i="29" s="1"/>
  <c r="V191" i="29"/>
  <c r="X190" i="29" a="1"/>
  <c r="X190" i="29" s="1"/>
  <c r="W190" i="29" a="1"/>
  <c r="W190" i="29" s="1"/>
  <c r="Y190" i="29" a="1"/>
  <c r="Y190" i="29" s="1"/>
  <c r="V196" i="28"/>
  <c r="AC155" i="28"/>
  <c r="W195" i="28" a="1"/>
  <c r="W195" i="28" s="1"/>
  <c r="X191" i="27" a="1"/>
  <c r="X191" i="27" s="1"/>
  <c r="S191" i="27"/>
  <c r="S191" i="26"/>
  <c r="X191" i="26" a="1"/>
  <c r="X191" i="26" s="1"/>
  <c r="V196" i="25"/>
  <c r="AC155" i="25"/>
  <c r="AO156" i="24" a="1"/>
  <c r="AO156" i="24" s="1"/>
  <c r="AM156" i="24" a="1"/>
  <c r="AM156" i="24" s="1"/>
  <c r="AN156" i="24" a="1"/>
  <c r="AN156" i="24" s="1"/>
  <c r="AD157" i="24"/>
  <c r="AE157" i="24" s="1"/>
  <c r="AF157" i="24" s="1"/>
  <c r="AG157" i="24" s="1"/>
  <c r="AH157" i="24" s="1"/>
  <c r="AL157" i="24"/>
  <c r="M195" i="23"/>
  <c r="V194" i="23"/>
  <c r="M195" i="39" l="1"/>
  <c r="V194" i="39"/>
  <c r="Y193" i="39" a="1"/>
  <c r="Y193" i="39" s="1"/>
  <c r="W193" i="39" a="1"/>
  <c r="W193" i="39" s="1"/>
  <c r="V193" i="38"/>
  <c r="N193" i="38"/>
  <c r="O193" i="38" s="1"/>
  <c r="P193" i="38" s="1"/>
  <c r="Q193" i="38" s="1"/>
  <c r="R193" i="38" s="1"/>
  <c r="Y192" i="38" a="1"/>
  <c r="Y192" i="38" s="1"/>
  <c r="X192" i="38" a="1"/>
  <c r="X192" i="38" s="1"/>
  <c r="W192" i="38" a="1"/>
  <c r="W192" i="38" s="1"/>
  <c r="S193" i="37"/>
  <c r="X193" i="37" a="1"/>
  <c r="X193" i="37" s="1"/>
  <c r="AL156" i="36"/>
  <c r="AC157" i="36"/>
  <c r="AO155" i="36" a="1"/>
  <c r="AO155" i="36" s="1"/>
  <c r="F38" i="35"/>
  <c r="F35" i="35"/>
  <c r="F36" i="35"/>
  <c r="F39" i="35"/>
  <c r="F37" i="35"/>
  <c r="AI155" i="35"/>
  <c r="AM155" i="35" s="1" a="1"/>
  <c r="AM155" i="35" s="1"/>
  <c r="AN155" i="35" a="1"/>
  <c r="AN155" i="35" s="1"/>
  <c r="G35" i="35"/>
  <c r="G36" i="35"/>
  <c r="G39" i="35"/>
  <c r="G38" i="35"/>
  <c r="G37" i="35"/>
  <c r="AO155" i="35" a="1"/>
  <c r="AO155" i="35" s="1"/>
  <c r="H35" i="35"/>
  <c r="H36" i="35"/>
  <c r="H38" i="35"/>
  <c r="H39" i="35"/>
  <c r="H37" i="35"/>
  <c r="G35" i="34"/>
  <c r="G36" i="34"/>
  <c r="G39" i="34"/>
  <c r="G38" i="34"/>
  <c r="G37" i="34"/>
  <c r="F36" i="34"/>
  <c r="F35" i="34"/>
  <c r="F39" i="34"/>
  <c r="F38" i="34"/>
  <c r="F37" i="34"/>
  <c r="AI155" i="34"/>
  <c r="AN155" i="34" a="1"/>
  <c r="AN155" i="34" s="1"/>
  <c r="H39" i="34"/>
  <c r="H36" i="34"/>
  <c r="H37" i="34"/>
  <c r="H35" i="34"/>
  <c r="H38" i="34"/>
  <c r="AM155" i="34" a="1"/>
  <c r="AM155" i="34" s="1"/>
  <c r="V191" i="33"/>
  <c r="N191" i="33"/>
  <c r="O191" i="33" s="1"/>
  <c r="P191" i="33" s="1"/>
  <c r="Q191" i="33" s="1"/>
  <c r="R191" i="33" s="1"/>
  <c r="W190" i="33" a="1"/>
  <c r="W190" i="33" s="1"/>
  <c r="X190" i="33" a="1"/>
  <c r="X190" i="33" s="1"/>
  <c r="Y190" i="33" a="1"/>
  <c r="Y190" i="33" s="1"/>
  <c r="M191" i="32"/>
  <c r="V190" i="32"/>
  <c r="W189" i="32" a="1"/>
  <c r="W189" i="32" s="1"/>
  <c r="V192" i="31"/>
  <c r="M193" i="31"/>
  <c r="Y191" i="31" a="1"/>
  <c r="Y191" i="31" s="1"/>
  <c r="W191" i="31" a="1"/>
  <c r="W191" i="31" s="1"/>
  <c r="M195" i="30"/>
  <c r="V194" i="30"/>
  <c r="Y193" i="30" a="1"/>
  <c r="Y193" i="30" s="1"/>
  <c r="S191" i="29"/>
  <c r="AL155" i="28"/>
  <c r="AC153" i="28"/>
  <c r="AD155" i="28"/>
  <c r="AE155" i="28" s="1"/>
  <c r="AF155" i="28" s="1"/>
  <c r="AG155" i="28" s="1"/>
  <c r="AH155" i="28" s="1"/>
  <c r="Y196" i="28" a="1"/>
  <c r="Y196" i="28" s="1"/>
  <c r="X196" i="28" a="1"/>
  <c r="X196" i="28" s="1"/>
  <c r="W196" i="28" a="1"/>
  <c r="W196" i="28" s="1"/>
  <c r="V192" i="27"/>
  <c r="M193" i="27"/>
  <c r="Y191" i="27" a="1"/>
  <c r="Y191" i="27" s="1"/>
  <c r="W191" i="27" a="1"/>
  <c r="W191" i="27" s="1"/>
  <c r="V192" i="26"/>
  <c r="M193" i="26"/>
  <c r="Y191" i="26" a="1"/>
  <c r="Y191" i="26" s="1"/>
  <c r="W191" i="26" a="1"/>
  <c r="W191" i="26" s="1"/>
  <c r="AL155" i="25"/>
  <c r="AD155" i="25"/>
  <c r="AE155" i="25" s="1"/>
  <c r="AF155" i="25" s="1"/>
  <c r="AG155" i="25" s="1"/>
  <c r="AH155" i="25" s="1"/>
  <c r="AC153" i="25"/>
  <c r="Y196" i="25" a="1"/>
  <c r="Y196" i="25" s="1"/>
  <c r="X196" i="25" a="1"/>
  <c r="X196" i="25" s="1"/>
  <c r="W196" i="25" a="1"/>
  <c r="W196" i="25" s="1"/>
  <c r="AI157" i="24"/>
  <c r="AN157" i="24" a="1"/>
  <c r="AN157" i="24" s="1"/>
  <c r="Y194" i="23" a="1"/>
  <c r="Y194" i="23" s="1"/>
  <c r="X194" i="23" a="1"/>
  <c r="X194" i="23" s="1"/>
  <c r="W194" i="23" a="1"/>
  <c r="W194" i="23" s="1"/>
  <c r="N195" i="23"/>
  <c r="O195" i="23" s="1"/>
  <c r="P195" i="23" s="1"/>
  <c r="Q195" i="23" s="1"/>
  <c r="R195" i="23" s="1"/>
  <c r="V195" i="23"/>
  <c r="Y194" i="39" l="1" a="1"/>
  <c r="Y194" i="39" s="1"/>
  <c r="W194" i="39" a="1"/>
  <c r="W194" i="39" s="1"/>
  <c r="X194" i="39" a="1"/>
  <c r="X194" i="39" s="1"/>
  <c r="N195" i="39"/>
  <c r="O195" i="39" s="1"/>
  <c r="P195" i="39" s="1"/>
  <c r="Q195" i="39" s="1"/>
  <c r="R195" i="39" s="1"/>
  <c r="V195" i="39"/>
  <c r="S193" i="38"/>
  <c r="X193" i="38" a="1"/>
  <c r="X193" i="38" s="1"/>
  <c r="W193" i="38" a="1"/>
  <c r="W193" i="38" s="1"/>
  <c r="M195" i="37"/>
  <c r="V194" i="37"/>
  <c r="Y193" i="37" a="1"/>
  <c r="Y193" i="37" s="1"/>
  <c r="W193" i="37" a="1"/>
  <c r="W193" i="37" s="1"/>
  <c r="AL157" i="36"/>
  <c r="AD157" i="36"/>
  <c r="AE157" i="36" s="1"/>
  <c r="AF157" i="36" s="1"/>
  <c r="AG157" i="36" s="1"/>
  <c r="AH157" i="36" s="1"/>
  <c r="AO156" i="36" a="1"/>
  <c r="AO156" i="36" s="1"/>
  <c r="AN156" i="36" a="1"/>
  <c r="AN156" i="36" s="1"/>
  <c r="AM156" i="36" a="1"/>
  <c r="AM156" i="36" s="1"/>
  <c r="AC157" i="35"/>
  <c r="AL156" i="35"/>
  <c r="AL156" i="34"/>
  <c r="AC157" i="34"/>
  <c r="AO155" i="34" a="1"/>
  <c r="AO155" i="34" s="1"/>
  <c r="S191" i="33"/>
  <c r="Y191" i="33" a="1"/>
  <c r="Y191" i="33" s="1"/>
  <c r="Y190" i="32" a="1"/>
  <c r="Y190" i="32" s="1"/>
  <c r="X190" i="32" a="1"/>
  <c r="X190" i="32" s="1"/>
  <c r="W190" i="32" a="1"/>
  <c r="W190" i="32" s="1"/>
  <c r="N191" i="32"/>
  <c r="O191" i="32" s="1"/>
  <c r="P191" i="32" s="1"/>
  <c r="Q191" i="32" s="1"/>
  <c r="R191" i="32" s="1"/>
  <c r="V191" i="32"/>
  <c r="V193" i="31"/>
  <c r="N193" i="31"/>
  <c r="O193" i="31" s="1"/>
  <c r="P193" i="31" s="1"/>
  <c r="Q193" i="31" s="1"/>
  <c r="R193" i="31" s="1"/>
  <c r="W192" i="31" a="1"/>
  <c r="W192" i="31" s="1"/>
  <c r="Y192" i="31" a="1"/>
  <c r="Y192" i="31" s="1"/>
  <c r="X192" i="31" a="1"/>
  <c r="X192" i="31" s="1"/>
  <c r="X194" i="30" a="1"/>
  <c r="X194" i="30" s="1"/>
  <c r="Y194" i="30" a="1"/>
  <c r="Y194" i="30" s="1"/>
  <c r="W194" i="30" a="1"/>
  <c r="W194" i="30" s="1"/>
  <c r="N195" i="30"/>
  <c r="O195" i="30" s="1"/>
  <c r="P195" i="30" s="1"/>
  <c r="Q195" i="30" s="1"/>
  <c r="R195" i="30" s="1"/>
  <c r="V195" i="30"/>
  <c r="V192" i="29"/>
  <c r="M193" i="29"/>
  <c r="Y191" i="29" a="1"/>
  <c r="Y191" i="29" s="1"/>
  <c r="X191" i="29" a="1"/>
  <c r="X191" i="29" s="1"/>
  <c r="W191" i="29" a="1"/>
  <c r="W191" i="29" s="1"/>
  <c r="F36" i="28"/>
  <c r="F35" i="28"/>
  <c r="F38" i="28"/>
  <c r="F39" i="28"/>
  <c r="F37" i="28"/>
  <c r="G35" i="28"/>
  <c r="G36" i="28"/>
  <c r="G38" i="28"/>
  <c r="G39" i="28"/>
  <c r="G37" i="28"/>
  <c r="H36" i="28"/>
  <c r="H35" i="28"/>
  <c r="H39" i="28"/>
  <c r="H38" i="28"/>
  <c r="H37" i="28"/>
  <c r="AI155" i="28"/>
  <c r="AM155" i="28" s="1" a="1"/>
  <c r="AM155" i="28" s="1"/>
  <c r="N193" i="27"/>
  <c r="O193" i="27" s="1"/>
  <c r="P193" i="27" s="1"/>
  <c r="Q193" i="27" s="1"/>
  <c r="R193" i="27" s="1"/>
  <c r="V193" i="27"/>
  <c r="W192" i="27" a="1"/>
  <c r="W192" i="27" s="1"/>
  <c r="Y192" i="27" a="1"/>
  <c r="Y192" i="27" s="1"/>
  <c r="X192" i="27" a="1"/>
  <c r="X192" i="27" s="1"/>
  <c r="N193" i="26"/>
  <c r="O193" i="26" s="1"/>
  <c r="P193" i="26" s="1"/>
  <c r="Q193" i="26" s="1"/>
  <c r="R193" i="26" s="1"/>
  <c r="V193" i="26"/>
  <c r="Y192" i="26" a="1"/>
  <c r="Y192" i="26" s="1"/>
  <c r="X192" i="26" a="1"/>
  <c r="X192" i="26" s="1"/>
  <c r="W192" i="26" a="1"/>
  <c r="W192" i="26" s="1"/>
  <c r="F39" i="25"/>
  <c r="F38" i="25"/>
  <c r="F35" i="25"/>
  <c r="F36" i="25"/>
  <c r="F37" i="25"/>
  <c r="G36" i="25"/>
  <c r="G35" i="25"/>
  <c r="G39" i="25"/>
  <c r="G38" i="25"/>
  <c r="G37" i="25"/>
  <c r="H36" i="25"/>
  <c r="H35" i="25"/>
  <c r="H38" i="25"/>
  <c r="H39" i="25"/>
  <c r="H37" i="25"/>
  <c r="AN155" i="25" a="1"/>
  <c r="AN155" i="25" s="1"/>
  <c r="AI155" i="25"/>
  <c r="AL158" i="24"/>
  <c r="AC159" i="24"/>
  <c r="AM157" i="24" a="1"/>
  <c r="AM157" i="24" s="1"/>
  <c r="AO157" i="24" a="1"/>
  <c r="AO157" i="24" s="1"/>
  <c r="S195" i="23"/>
  <c r="W195" i="23" a="1"/>
  <c r="W195" i="23" s="1"/>
  <c r="S195" i="39" l="1"/>
  <c r="W195" i="39" a="1"/>
  <c r="W195" i="39" s="1"/>
  <c r="M195" i="38"/>
  <c r="V194" i="38"/>
  <c r="Y193" i="38" a="1"/>
  <c r="Y193" i="38" s="1"/>
  <c r="Y194" i="37" a="1"/>
  <c r="Y194" i="37" s="1"/>
  <c r="X194" i="37" a="1"/>
  <c r="X194" i="37" s="1"/>
  <c r="W194" i="37" a="1"/>
  <c r="W194" i="37" s="1"/>
  <c r="N195" i="37"/>
  <c r="O195" i="37" s="1"/>
  <c r="P195" i="37" s="1"/>
  <c r="Q195" i="37" s="1"/>
  <c r="R195" i="37" s="1"/>
  <c r="V195" i="37"/>
  <c r="AI157" i="36"/>
  <c r="AN156" i="35" a="1"/>
  <c r="AN156" i="35" s="1"/>
  <c r="AM156" i="35" a="1"/>
  <c r="AM156" i="35" s="1"/>
  <c r="AO156" i="35" a="1"/>
  <c r="AO156" i="35" s="1"/>
  <c r="AD157" i="35"/>
  <c r="AE157" i="35" s="1"/>
  <c r="AF157" i="35" s="1"/>
  <c r="AG157" i="35" s="1"/>
  <c r="AH157" i="35" s="1"/>
  <c r="AL157" i="35"/>
  <c r="AL157" i="34"/>
  <c r="AD157" i="34"/>
  <c r="AE157" i="34" s="1"/>
  <c r="AF157" i="34" s="1"/>
  <c r="AG157" i="34" s="1"/>
  <c r="AH157" i="34" s="1"/>
  <c r="AM156" i="34" a="1"/>
  <c r="AM156" i="34" s="1"/>
  <c r="AO156" i="34" a="1"/>
  <c r="AO156" i="34" s="1"/>
  <c r="AN156" i="34" a="1"/>
  <c r="AN156" i="34" s="1"/>
  <c r="V192" i="33"/>
  <c r="M193" i="33"/>
  <c r="X191" i="33" a="1"/>
  <c r="X191" i="33" s="1"/>
  <c r="W191" i="33" a="1"/>
  <c r="W191" i="33" s="1"/>
  <c r="S191" i="32"/>
  <c r="X191" i="32" a="1"/>
  <c r="X191" i="32" s="1"/>
  <c r="S193" i="31"/>
  <c r="X193" i="31" a="1"/>
  <c r="X193" i="31" s="1"/>
  <c r="S195" i="30"/>
  <c r="X195" i="30" a="1"/>
  <c r="X195" i="30" s="1"/>
  <c r="Y195" i="30" a="1"/>
  <c r="Y195" i="30" s="1"/>
  <c r="N193" i="29"/>
  <c r="O193" i="29" s="1"/>
  <c r="P193" i="29" s="1"/>
  <c r="Q193" i="29" s="1"/>
  <c r="R193" i="29" s="1"/>
  <c r="V193" i="29"/>
  <c r="X192" i="29" a="1"/>
  <c r="X192" i="29" s="1"/>
  <c r="W192" i="29" a="1"/>
  <c r="W192" i="29" s="1"/>
  <c r="Y192" i="29" a="1"/>
  <c r="Y192" i="29" s="1"/>
  <c r="AO155" i="28" a="1"/>
  <c r="AO155" i="28" s="1"/>
  <c r="AC157" i="28"/>
  <c r="AL156" i="28"/>
  <c r="AN155" i="28" a="1"/>
  <c r="AN155" i="28" s="1"/>
  <c r="S193" i="27"/>
  <c r="X193" i="27" a="1"/>
  <c r="X193" i="27" s="1"/>
  <c r="S193" i="26"/>
  <c r="X193" i="26" a="1"/>
  <c r="X193" i="26" s="1"/>
  <c r="AL156" i="25"/>
  <c r="AC157" i="25"/>
  <c r="AO155" i="25" a="1"/>
  <c r="AO155" i="25" s="1"/>
  <c r="AM155" i="25" a="1"/>
  <c r="AM155" i="25" s="1"/>
  <c r="AL159" i="24"/>
  <c r="AD159" i="24"/>
  <c r="AE159" i="24" s="1"/>
  <c r="AF159" i="24" s="1"/>
  <c r="AG159" i="24" s="1"/>
  <c r="AH159" i="24" s="1"/>
  <c r="AM158" i="24" a="1"/>
  <c r="AM158" i="24" s="1"/>
  <c r="AO158" i="24" a="1"/>
  <c r="AO158" i="24" s="1"/>
  <c r="AN158" i="24" a="1"/>
  <c r="AN158" i="24" s="1"/>
  <c r="AC155" i="23"/>
  <c r="V196" i="23"/>
  <c r="X195" i="23" a="1"/>
  <c r="X195" i="23" s="1"/>
  <c r="Y195" i="23" a="1"/>
  <c r="Y195" i="23" s="1"/>
  <c r="AC155" i="39" l="1"/>
  <c r="V196" i="39"/>
  <c r="Y195" i="39" a="1"/>
  <c r="Y195" i="39" s="1"/>
  <c r="X195" i="39" a="1"/>
  <c r="X195" i="39" s="1"/>
  <c r="Y194" i="38" a="1"/>
  <c r="Y194" i="38" s="1"/>
  <c r="W194" i="38" a="1"/>
  <c r="W194" i="38" s="1"/>
  <c r="X194" i="38" a="1"/>
  <c r="X194" i="38" s="1"/>
  <c r="V195" i="38"/>
  <c r="N195" i="38"/>
  <c r="O195" i="38" s="1"/>
  <c r="P195" i="38" s="1"/>
  <c r="Q195" i="38" s="1"/>
  <c r="R195" i="38" s="1"/>
  <c r="S195" i="37"/>
  <c r="AC159" i="36"/>
  <c r="AL158" i="36"/>
  <c r="AO157" i="36" a="1"/>
  <c r="AO157" i="36" s="1"/>
  <c r="AM157" i="36" a="1"/>
  <c r="AM157" i="36" s="1"/>
  <c r="AN157" i="36" a="1"/>
  <c r="AN157" i="36" s="1"/>
  <c r="AI157" i="35"/>
  <c r="AI157" i="34"/>
  <c r="AM157" i="34" a="1"/>
  <c r="AM157" i="34" s="1"/>
  <c r="AO157" i="34" a="1"/>
  <c r="AO157" i="34" s="1"/>
  <c r="N193" i="33"/>
  <c r="O193" i="33" s="1"/>
  <c r="P193" i="33" s="1"/>
  <c r="Q193" i="33" s="1"/>
  <c r="R193" i="33" s="1"/>
  <c r="V193" i="33"/>
  <c r="Y192" i="33" a="1"/>
  <c r="Y192" i="33" s="1"/>
  <c r="W192" i="33" a="1"/>
  <c r="W192" i="33" s="1"/>
  <c r="X192" i="33" a="1"/>
  <c r="X192" i="33" s="1"/>
  <c r="M193" i="32"/>
  <c r="V192" i="32"/>
  <c r="W191" i="32" a="1"/>
  <c r="W191" i="32" s="1"/>
  <c r="Y191" i="32" a="1"/>
  <c r="Y191" i="32" s="1"/>
  <c r="M195" i="31"/>
  <c r="V194" i="31"/>
  <c r="W193" i="31" a="1"/>
  <c r="W193" i="31" s="1"/>
  <c r="Y193" i="31" a="1"/>
  <c r="Y193" i="31" s="1"/>
  <c r="AC155" i="30"/>
  <c r="V196" i="30"/>
  <c r="W195" i="30" a="1"/>
  <c r="W195" i="30" s="1"/>
  <c r="S193" i="29"/>
  <c r="X193" i="29" a="1"/>
  <c r="X193" i="29" s="1"/>
  <c r="AM156" i="28" a="1"/>
  <c r="AM156" i="28" s="1"/>
  <c r="AO156" i="28" a="1"/>
  <c r="AO156" i="28" s="1"/>
  <c r="AN156" i="28" a="1"/>
  <c r="AN156" i="28" s="1"/>
  <c r="AD157" i="28"/>
  <c r="AE157" i="28" s="1"/>
  <c r="AF157" i="28" s="1"/>
  <c r="AG157" i="28" s="1"/>
  <c r="AH157" i="28" s="1"/>
  <c r="AL157" i="28"/>
  <c r="M195" i="27"/>
  <c r="V194" i="27"/>
  <c r="Y193" i="27" a="1"/>
  <c r="Y193" i="27" s="1"/>
  <c r="W193" i="27" a="1"/>
  <c r="W193" i="27" s="1"/>
  <c r="V194" i="26"/>
  <c r="M195" i="26"/>
  <c r="Y193" i="26" a="1"/>
  <c r="Y193" i="26" s="1"/>
  <c r="W193" i="26" a="1"/>
  <c r="W193" i="26" s="1"/>
  <c r="AD157" i="25"/>
  <c r="AE157" i="25" s="1"/>
  <c r="AF157" i="25" s="1"/>
  <c r="AG157" i="25" s="1"/>
  <c r="AH157" i="25" s="1"/>
  <c r="AL157" i="25"/>
  <c r="AO156" i="25" a="1"/>
  <c r="AO156" i="25" s="1"/>
  <c r="AM156" i="25" a="1"/>
  <c r="AM156" i="25" s="1"/>
  <c r="AN156" i="25" a="1"/>
  <c r="AN156" i="25" s="1"/>
  <c r="AI159" i="24"/>
  <c r="Y196" i="23" a="1"/>
  <c r="Y196" i="23" s="1"/>
  <c r="X196" i="23" a="1"/>
  <c r="X196" i="23" s="1"/>
  <c r="W196" i="23" a="1"/>
  <c r="W196" i="23" s="1"/>
  <c r="AC153" i="23"/>
  <c r="AL155" i="23"/>
  <c r="AD155" i="23"/>
  <c r="AE155" i="23" s="1"/>
  <c r="AF155" i="23" s="1"/>
  <c r="AG155" i="23" s="1"/>
  <c r="AH155" i="23" s="1"/>
  <c r="X196" i="39" l="1" a="1"/>
  <c r="X196" i="39" s="1"/>
  <c r="Y196" i="39" a="1"/>
  <c r="Y196" i="39" s="1"/>
  <c r="W196" i="39" a="1"/>
  <c r="W196" i="39" s="1"/>
  <c r="AC153" i="39"/>
  <c r="AL155" i="39"/>
  <c r="AD155" i="39"/>
  <c r="AE155" i="39" s="1"/>
  <c r="AF155" i="39" s="1"/>
  <c r="AG155" i="39" s="1"/>
  <c r="AH155" i="39" s="1"/>
  <c r="S195" i="38"/>
  <c r="X195" i="38" a="1"/>
  <c r="X195" i="38" s="1"/>
  <c r="V196" i="37"/>
  <c r="AC155" i="37"/>
  <c r="W195" i="37" a="1"/>
  <c r="W195" i="37" s="1"/>
  <c r="Y195" i="37" a="1"/>
  <c r="Y195" i="37" s="1"/>
  <c r="X195" i="37" a="1"/>
  <c r="X195" i="37" s="1"/>
  <c r="AM158" i="36" a="1"/>
  <c r="AM158" i="36" s="1"/>
  <c r="AO158" i="36" a="1"/>
  <c r="AO158" i="36" s="1"/>
  <c r="AN158" i="36" a="1"/>
  <c r="AN158" i="36" s="1"/>
  <c r="AD159" i="36"/>
  <c r="AE159" i="36" s="1"/>
  <c r="AF159" i="36" s="1"/>
  <c r="AG159" i="36" s="1"/>
  <c r="AH159" i="36" s="1"/>
  <c r="AL159" i="36"/>
  <c r="AL158" i="35"/>
  <c r="AC159" i="35"/>
  <c r="AM157" i="35" a="1"/>
  <c r="AM157" i="35" s="1"/>
  <c r="AO157" i="35" a="1"/>
  <c r="AO157" i="35" s="1"/>
  <c r="AN157" i="35" a="1"/>
  <c r="AN157" i="35" s="1"/>
  <c r="AL158" i="34"/>
  <c r="AC159" i="34"/>
  <c r="AN157" i="34" a="1"/>
  <c r="AN157" i="34" s="1"/>
  <c r="S193" i="33"/>
  <c r="W192" i="32" a="1"/>
  <c r="W192" i="32" s="1"/>
  <c r="X192" i="32" a="1"/>
  <c r="X192" i="32" s="1"/>
  <c r="Y192" i="32" a="1"/>
  <c r="Y192" i="32" s="1"/>
  <c r="N193" i="32"/>
  <c r="O193" i="32" s="1"/>
  <c r="P193" i="32" s="1"/>
  <c r="Q193" i="32" s="1"/>
  <c r="R193" i="32" s="1"/>
  <c r="V193" i="32"/>
  <c r="X194" i="31" a="1"/>
  <c r="X194" i="31" s="1"/>
  <c r="Y194" i="31" a="1"/>
  <c r="Y194" i="31" s="1"/>
  <c r="W194" i="31" a="1"/>
  <c r="W194" i="31" s="1"/>
  <c r="N195" i="31"/>
  <c r="O195" i="31" s="1"/>
  <c r="P195" i="31" s="1"/>
  <c r="Q195" i="31" s="1"/>
  <c r="R195" i="31" s="1"/>
  <c r="V195" i="31"/>
  <c r="W196" i="30" a="1"/>
  <c r="W196" i="30" s="1"/>
  <c r="Y196" i="30" a="1"/>
  <c r="Y196" i="30" s="1"/>
  <c r="X196" i="30" a="1"/>
  <c r="X196" i="30" s="1"/>
  <c r="AC153" i="30"/>
  <c r="AL155" i="30"/>
  <c r="AD155" i="30"/>
  <c r="AE155" i="30" s="1"/>
  <c r="AF155" i="30" s="1"/>
  <c r="AG155" i="30" s="1"/>
  <c r="AH155" i="30" s="1"/>
  <c r="M195" i="29"/>
  <c r="V194" i="29"/>
  <c r="Y193" i="29" a="1"/>
  <c r="Y193" i="29" s="1"/>
  <c r="W193" i="29" a="1"/>
  <c r="W193" i="29" s="1"/>
  <c r="AI157" i="28"/>
  <c r="Y194" i="27" a="1"/>
  <c r="Y194" i="27" s="1"/>
  <c r="W194" i="27" a="1"/>
  <c r="W194" i="27" s="1"/>
  <c r="X194" i="27" a="1"/>
  <c r="X194" i="27" s="1"/>
  <c r="N195" i="27"/>
  <c r="O195" i="27" s="1"/>
  <c r="P195" i="27" s="1"/>
  <c r="Q195" i="27" s="1"/>
  <c r="R195" i="27" s="1"/>
  <c r="V195" i="27"/>
  <c r="N195" i="26"/>
  <c r="O195" i="26" s="1"/>
  <c r="P195" i="26" s="1"/>
  <c r="Q195" i="26" s="1"/>
  <c r="R195" i="26" s="1"/>
  <c r="V195" i="26"/>
  <c r="W194" i="26" a="1"/>
  <c r="W194" i="26" s="1"/>
  <c r="X194" i="26" a="1"/>
  <c r="X194" i="26" s="1"/>
  <c r="Y194" i="26" a="1"/>
  <c r="Y194" i="26" s="1"/>
  <c r="AN157" i="25" a="1"/>
  <c r="AN157" i="25" s="1"/>
  <c r="AI157" i="25"/>
  <c r="AC161" i="24"/>
  <c r="AL160" i="24"/>
  <c r="AM159" i="24" a="1"/>
  <c r="AM159" i="24" s="1"/>
  <c r="AN159" i="24" a="1"/>
  <c r="AN159" i="24" s="1"/>
  <c r="AO159" i="24" a="1"/>
  <c r="AO159" i="24" s="1"/>
  <c r="AI155" i="23"/>
  <c r="AM155" i="23" a="1"/>
  <c r="AM155" i="23" s="1"/>
  <c r="AO155" i="23" a="1"/>
  <c r="AO155" i="23" s="1"/>
  <c r="F35" i="23"/>
  <c r="F38" i="23"/>
  <c r="F39" i="23"/>
  <c r="F36" i="23"/>
  <c r="F37" i="23"/>
  <c r="G35" i="23"/>
  <c r="G36" i="23"/>
  <c r="G39" i="23"/>
  <c r="G38" i="23"/>
  <c r="G37" i="23"/>
  <c r="H35" i="23"/>
  <c r="H36" i="23"/>
  <c r="H38" i="23"/>
  <c r="H39" i="23"/>
  <c r="H37" i="23"/>
  <c r="AI155" i="39" l="1"/>
  <c r="AN155" i="39" a="1"/>
  <c r="AN155" i="39" s="1"/>
  <c r="F38" i="39"/>
  <c r="F35" i="39"/>
  <c r="F39" i="39"/>
  <c r="F36" i="39"/>
  <c r="F37" i="39"/>
  <c r="H35" i="39"/>
  <c r="H36" i="39"/>
  <c r="H38" i="39"/>
  <c r="H39" i="39"/>
  <c r="H37" i="39"/>
  <c r="G36" i="39"/>
  <c r="G35" i="39"/>
  <c r="G39" i="39"/>
  <c r="G38" i="39"/>
  <c r="G37" i="39"/>
  <c r="V196" i="38"/>
  <c r="AC155" i="38"/>
  <c r="Y195" i="38" a="1"/>
  <c r="Y195" i="38" s="1"/>
  <c r="W195" i="38" a="1"/>
  <c r="W195" i="38" s="1"/>
  <c r="AL155" i="37"/>
  <c r="AD155" i="37"/>
  <c r="AE155" i="37" s="1"/>
  <c r="AF155" i="37" s="1"/>
  <c r="AG155" i="37" s="1"/>
  <c r="AH155" i="37" s="1"/>
  <c r="AC153" i="37"/>
  <c r="X196" i="37" a="1"/>
  <c r="X196" i="37" s="1"/>
  <c r="W196" i="37" a="1"/>
  <c r="W196" i="37" s="1"/>
  <c r="Y196" i="37" a="1"/>
  <c r="Y196" i="37" s="1"/>
  <c r="AO159" i="36" a="1"/>
  <c r="AO159" i="36" s="1"/>
  <c r="AN159" i="36" a="1"/>
  <c r="AN159" i="36" s="1"/>
  <c r="AI159" i="36"/>
  <c r="AD159" i="35"/>
  <c r="AE159" i="35" s="1"/>
  <c r="AF159" i="35" s="1"/>
  <c r="AG159" i="35" s="1"/>
  <c r="AH159" i="35" s="1"/>
  <c r="AL159" i="35"/>
  <c r="AO158" i="35" a="1"/>
  <c r="AO158" i="35" s="1"/>
  <c r="AN158" i="35" a="1"/>
  <c r="AN158" i="35" s="1"/>
  <c r="AM158" i="35" a="1"/>
  <c r="AM158" i="35" s="1"/>
  <c r="AL159" i="34"/>
  <c r="AD159" i="34"/>
  <c r="AE159" i="34" s="1"/>
  <c r="AF159" i="34" s="1"/>
  <c r="AG159" i="34" s="1"/>
  <c r="AH159" i="34" s="1"/>
  <c r="AO158" i="34" a="1"/>
  <c r="AO158" i="34" s="1"/>
  <c r="AN158" i="34" a="1"/>
  <c r="AN158" i="34" s="1"/>
  <c r="AM158" i="34" a="1"/>
  <c r="AM158" i="34" s="1"/>
  <c r="M195" i="33"/>
  <c r="V194" i="33"/>
  <c r="W193" i="33" a="1"/>
  <c r="W193" i="33" s="1"/>
  <c r="Y193" i="33" a="1"/>
  <c r="Y193" i="33" s="1"/>
  <c r="X193" i="33" a="1"/>
  <c r="X193" i="33" s="1"/>
  <c r="S193" i="32"/>
  <c r="X193" i="32" a="1"/>
  <c r="X193" i="32" s="1"/>
  <c r="Y193" i="32" a="1"/>
  <c r="Y193" i="32" s="1"/>
  <c r="S195" i="31"/>
  <c r="X195" i="31" a="1"/>
  <c r="X195" i="31" s="1"/>
  <c r="AI155" i="30"/>
  <c r="AM155" i="30" a="1"/>
  <c r="AM155" i="30" s="1"/>
  <c r="G36" i="30"/>
  <c r="G35" i="30"/>
  <c r="G38" i="30"/>
  <c r="G39" i="30"/>
  <c r="G37" i="30"/>
  <c r="H35" i="30"/>
  <c r="H36" i="30"/>
  <c r="H38" i="30"/>
  <c r="H39" i="30"/>
  <c r="H37" i="30"/>
  <c r="F35" i="30"/>
  <c r="F38" i="30"/>
  <c r="F39" i="30"/>
  <c r="F36" i="30"/>
  <c r="F37" i="30"/>
  <c r="W194" i="29" a="1"/>
  <c r="W194" i="29" s="1"/>
  <c r="Y194" i="29" a="1"/>
  <c r="Y194" i="29" s="1"/>
  <c r="X194" i="29" a="1"/>
  <c r="X194" i="29" s="1"/>
  <c r="N195" i="29"/>
  <c r="O195" i="29" s="1"/>
  <c r="P195" i="29" s="1"/>
  <c r="Q195" i="29" s="1"/>
  <c r="R195" i="29" s="1"/>
  <c r="V195" i="29"/>
  <c r="AL158" i="28"/>
  <c r="AC159" i="28"/>
  <c r="AO157" i="28" a="1"/>
  <c r="AO157" i="28" s="1"/>
  <c r="AN157" i="28" a="1"/>
  <c r="AN157" i="28" s="1"/>
  <c r="AM157" i="28" a="1"/>
  <c r="AM157" i="28" s="1"/>
  <c r="S195" i="27"/>
  <c r="X195" i="27" a="1"/>
  <c r="X195" i="27" s="1"/>
  <c r="Y195" i="27" a="1"/>
  <c r="Y195" i="27" s="1"/>
  <c r="S195" i="26"/>
  <c r="X195" i="26" a="1"/>
  <c r="X195" i="26" s="1"/>
  <c r="AC159" i="25"/>
  <c r="AL158" i="25"/>
  <c r="AO157" i="25" a="1"/>
  <c r="AO157" i="25" s="1"/>
  <c r="AM157" i="25" a="1"/>
  <c r="AM157" i="25" s="1"/>
  <c r="AM160" i="24" a="1"/>
  <c r="AM160" i="24" s="1"/>
  <c r="AN160" i="24" a="1"/>
  <c r="AN160" i="24" s="1"/>
  <c r="AO160" i="24" a="1"/>
  <c r="AO160" i="24" s="1"/>
  <c r="AD161" i="24"/>
  <c r="AE161" i="24" s="1"/>
  <c r="AF161" i="24" s="1"/>
  <c r="AG161" i="24" s="1"/>
  <c r="AH161" i="24" s="1"/>
  <c r="AL161" i="24"/>
  <c r="AL156" i="23"/>
  <c r="AC157" i="23"/>
  <c r="AN155" i="23" a="1"/>
  <c r="AN155" i="23" s="1"/>
  <c r="AC157" i="39" l="1"/>
  <c r="AL156" i="39"/>
  <c r="AM155" i="39" a="1"/>
  <c r="AM155" i="39" s="1"/>
  <c r="AO155" i="39" a="1"/>
  <c r="AO155" i="39" s="1"/>
  <c r="AD155" i="38"/>
  <c r="AE155" i="38" s="1"/>
  <c r="AF155" i="38" s="1"/>
  <c r="AG155" i="38" s="1"/>
  <c r="AH155" i="38" s="1"/>
  <c r="AC153" i="38"/>
  <c r="AL155" i="38"/>
  <c r="X196" i="38" a="1"/>
  <c r="X196" i="38" s="1"/>
  <c r="W196" i="38" a="1"/>
  <c r="W196" i="38" s="1"/>
  <c r="Y196" i="38" a="1"/>
  <c r="Y196" i="38" s="1"/>
  <c r="H36" i="37"/>
  <c r="H35" i="37"/>
  <c r="H38" i="37"/>
  <c r="H39" i="37"/>
  <c r="H37" i="37"/>
  <c r="F35" i="37"/>
  <c r="F38" i="37"/>
  <c r="F39" i="37"/>
  <c r="F36" i="37"/>
  <c r="F37" i="37"/>
  <c r="G36" i="37"/>
  <c r="G39" i="37"/>
  <c r="G38" i="37"/>
  <c r="G35" i="37"/>
  <c r="G37" i="37"/>
  <c r="AI155" i="37"/>
  <c r="AO155" i="37" a="1"/>
  <c r="AO155" i="37" s="1"/>
  <c r="AM155" i="37" a="1"/>
  <c r="AM155" i="37" s="1"/>
  <c r="AC161" i="36"/>
  <c r="AL160" i="36"/>
  <c r="AM159" i="36" a="1"/>
  <c r="AM159" i="36" s="1"/>
  <c r="AI159" i="35"/>
  <c r="AN159" i="35" a="1"/>
  <c r="AN159" i="35" s="1"/>
  <c r="AI159" i="34"/>
  <c r="AN159" i="34" a="1"/>
  <c r="AN159" i="34" s="1"/>
  <c r="W194" i="33" a="1"/>
  <c r="W194" i="33" s="1"/>
  <c r="X194" i="33" a="1"/>
  <c r="X194" i="33" s="1"/>
  <c r="Y194" i="33" a="1"/>
  <c r="Y194" i="33" s="1"/>
  <c r="N195" i="33"/>
  <c r="O195" i="33" s="1"/>
  <c r="P195" i="33" s="1"/>
  <c r="Q195" i="33" s="1"/>
  <c r="R195" i="33" s="1"/>
  <c r="V195" i="33"/>
  <c r="V194" i="32"/>
  <c r="M195" i="32"/>
  <c r="W193" i="32" a="1"/>
  <c r="W193" i="32" s="1"/>
  <c r="V196" i="31"/>
  <c r="AC155" i="31"/>
  <c r="W195" i="31" a="1"/>
  <c r="W195" i="31" s="1"/>
  <c r="Y195" i="31" a="1"/>
  <c r="Y195" i="31" s="1"/>
  <c r="AC157" i="30"/>
  <c r="AL156" i="30"/>
  <c r="AO155" i="30" a="1"/>
  <c r="AO155" i="30" s="1"/>
  <c r="AN155" i="30" a="1"/>
  <c r="AN155" i="30" s="1"/>
  <c r="X195" i="29" a="1"/>
  <c r="X195" i="29" s="1"/>
  <c r="S195" i="29"/>
  <c r="AL159" i="28"/>
  <c r="AD159" i="28"/>
  <c r="AE159" i="28" s="1"/>
  <c r="AF159" i="28" s="1"/>
  <c r="AG159" i="28" s="1"/>
  <c r="AH159" i="28" s="1"/>
  <c r="AN158" i="28" a="1"/>
  <c r="AN158" i="28" s="1"/>
  <c r="AM158" i="28" a="1"/>
  <c r="AM158" i="28" s="1"/>
  <c r="AO158" i="28" a="1"/>
  <c r="AO158" i="28" s="1"/>
  <c r="AC155" i="27"/>
  <c r="V196" i="27"/>
  <c r="W195" i="27" a="1"/>
  <c r="W195" i="27" s="1"/>
  <c r="V196" i="26"/>
  <c r="AC155" i="26"/>
  <c r="Y195" i="26" a="1"/>
  <c r="Y195" i="26" s="1"/>
  <c r="W195" i="26" a="1"/>
  <c r="W195" i="26" s="1"/>
  <c r="AM158" i="25" a="1"/>
  <c r="AM158" i="25" s="1"/>
  <c r="AN158" i="25" a="1"/>
  <c r="AN158" i="25" s="1"/>
  <c r="AO158" i="25" a="1"/>
  <c r="AO158" i="25" s="1"/>
  <c r="AD159" i="25"/>
  <c r="AE159" i="25" s="1"/>
  <c r="AF159" i="25" s="1"/>
  <c r="AG159" i="25" s="1"/>
  <c r="AH159" i="25" s="1"/>
  <c r="AL159" i="25"/>
  <c r="AI161" i="24"/>
  <c r="AD157" i="23"/>
  <c r="AE157" i="23" s="1"/>
  <c r="AF157" i="23" s="1"/>
  <c r="AG157" i="23" s="1"/>
  <c r="AH157" i="23" s="1"/>
  <c r="AL157" i="23"/>
  <c r="AO156" i="23" a="1"/>
  <c r="AO156" i="23" s="1"/>
  <c r="AM156" i="23" a="1"/>
  <c r="AM156" i="23" s="1"/>
  <c r="AN156" i="23" a="1"/>
  <c r="AN156" i="23" s="1"/>
  <c r="AO156" i="39" l="1" a="1"/>
  <c r="AO156" i="39" s="1"/>
  <c r="AN156" i="39" a="1"/>
  <c r="AN156" i="39" s="1"/>
  <c r="AM156" i="39" a="1"/>
  <c r="AM156" i="39" s="1"/>
  <c r="AD157" i="39"/>
  <c r="AE157" i="39" s="1"/>
  <c r="AF157" i="39" s="1"/>
  <c r="AG157" i="39" s="1"/>
  <c r="AH157" i="39" s="1"/>
  <c r="AL157" i="39"/>
  <c r="H36" i="38"/>
  <c r="H35" i="38"/>
  <c r="H38" i="38"/>
  <c r="H39" i="38"/>
  <c r="H37" i="38"/>
  <c r="F38" i="38"/>
  <c r="F35" i="38"/>
  <c r="F39" i="38"/>
  <c r="F36" i="38"/>
  <c r="F37" i="38"/>
  <c r="G35" i="38"/>
  <c r="G36" i="38"/>
  <c r="G39" i="38"/>
  <c r="G38" i="38"/>
  <c r="G37" i="38"/>
  <c r="AI155" i="38"/>
  <c r="AM155" i="38" a="1"/>
  <c r="AM155" i="38" s="1"/>
  <c r="AC157" i="37"/>
  <c r="AL156" i="37"/>
  <c r="AN155" i="37" a="1"/>
  <c r="AN155" i="37" s="1"/>
  <c r="AM160" i="36" a="1"/>
  <c r="AM160" i="36" s="1"/>
  <c r="AN160" i="36" a="1"/>
  <c r="AN160" i="36" s="1"/>
  <c r="AO160" i="36" a="1"/>
  <c r="AO160" i="36" s="1"/>
  <c r="AD161" i="36"/>
  <c r="AE161" i="36" s="1"/>
  <c r="AF161" i="36" s="1"/>
  <c r="AG161" i="36" s="1"/>
  <c r="AH161" i="36" s="1"/>
  <c r="AL161" i="36"/>
  <c r="AL160" i="35"/>
  <c r="AC161" i="35"/>
  <c r="AM159" i="35" a="1"/>
  <c r="AM159" i="35" s="1"/>
  <c r="AO159" i="35" a="1"/>
  <c r="AO159" i="35" s="1"/>
  <c r="AC161" i="34"/>
  <c r="AL160" i="34"/>
  <c r="AM159" i="34" a="1"/>
  <c r="AM159" i="34" s="1"/>
  <c r="AO159" i="34" a="1"/>
  <c r="AO159" i="34" s="1"/>
  <c r="S195" i="33"/>
  <c r="X195" i="33" a="1"/>
  <c r="X195" i="33" s="1"/>
  <c r="X194" i="32" a="1"/>
  <c r="X194" i="32" s="1"/>
  <c r="W194" i="32" a="1"/>
  <c r="W194" i="32" s="1"/>
  <c r="Y194" i="32" a="1"/>
  <c r="Y194" i="32" s="1"/>
  <c r="N195" i="32"/>
  <c r="O195" i="32" s="1"/>
  <c r="P195" i="32" s="1"/>
  <c r="Q195" i="32" s="1"/>
  <c r="R195" i="32" s="1"/>
  <c r="V195" i="32"/>
  <c r="AD155" i="31"/>
  <c r="AE155" i="31" s="1"/>
  <c r="AF155" i="31" s="1"/>
  <c r="AG155" i="31" s="1"/>
  <c r="AH155" i="31" s="1"/>
  <c r="AC153" i="31"/>
  <c r="AL155" i="31"/>
  <c r="X196" i="31" a="1"/>
  <c r="X196" i="31" s="1"/>
  <c r="Y196" i="31" a="1"/>
  <c r="Y196" i="31" s="1"/>
  <c r="W196" i="31" a="1"/>
  <c r="W196" i="31" s="1"/>
  <c r="AO156" i="30" a="1"/>
  <c r="AO156" i="30" s="1"/>
  <c r="AN156" i="30" a="1"/>
  <c r="AN156" i="30" s="1"/>
  <c r="AM156" i="30" a="1"/>
  <c r="AM156" i="30" s="1"/>
  <c r="AL157" i="30"/>
  <c r="AD157" i="30"/>
  <c r="AE157" i="30" s="1"/>
  <c r="AF157" i="30" s="1"/>
  <c r="AG157" i="30" s="1"/>
  <c r="AH157" i="30" s="1"/>
  <c r="AC155" i="29"/>
  <c r="V196" i="29"/>
  <c r="Y195" i="29" a="1"/>
  <c r="Y195" i="29" s="1"/>
  <c r="W195" i="29" a="1"/>
  <c r="W195" i="29" s="1"/>
  <c r="AO159" i="28" a="1"/>
  <c r="AO159" i="28" s="1"/>
  <c r="AI159" i="28"/>
  <c r="AN159" i="28" a="1"/>
  <c r="AN159" i="28" s="1"/>
  <c r="X196" i="27" a="1"/>
  <c r="X196" i="27" s="1"/>
  <c r="Y196" i="27" a="1"/>
  <c r="Y196" i="27" s="1"/>
  <c r="W196" i="27" a="1"/>
  <c r="W196" i="27" s="1"/>
  <c r="AL155" i="27"/>
  <c r="AD155" i="27"/>
  <c r="AE155" i="27" s="1"/>
  <c r="AF155" i="27" s="1"/>
  <c r="AG155" i="27" s="1"/>
  <c r="AH155" i="27" s="1"/>
  <c r="AC153" i="27"/>
  <c r="AL155" i="26"/>
  <c r="AD155" i="26"/>
  <c r="AE155" i="26" s="1"/>
  <c r="AF155" i="26" s="1"/>
  <c r="AG155" i="26" s="1"/>
  <c r="AH155" i="26" s="1"/>
  <c r="AC153" i="26"/>
  <c r="Y196" i="26" a="1"/>
  <c r="Y196" i="26" s="1"/>
  <c r="W196" i="26" a="1"/>
  <c r="W196" i="26" s="1"/>
  <c r="X196" i="26" a="1"/>
  <c r="X196" i="26" s="1"/>
  <c r="AI159" i="25"/>
  <c r="AO159" i="25" s="1" a="1"/>
  <c r="AO159" i="25" s="1"/>
  <c r="AL162" i="24"/>
  <c r="AC163" i="24"/>
  <c r="AO161" i="24" a="1"/>
  <c r="AO161" i="24" s="1"/>
  <c r="AM161" i="24" a="1"/>
  <c r="AM161" i="24" s="1"/>
  <c r="AN161" i="24" a="1"/>
  <c r="AN161" i="24" s="1"/>
  <c r="AI157" i="23"/>
  <c r="AN157" i="39" l="1" a="1"/>
  <c r="AN157" i="39" s="1"/>
  <c r="AI157" i="39"/>
  <c r="AC157" i="38"/>
  <c r="AL156" i="38"/>
  <c r="AO155" i="38" a="1"/>
  <c r="AO155" i="38" s="1"/>
  <c r="AN155" i="38" a="1"/>
  <c r="AN155" i="38" s="1"/>
  <c r="AM156" i="37" a="1"/>
  <c r="AM156" i="37" s="1"/>
  <c r="AO156" i="37" a="1"/>
  <c r="AO156" i="37" s="1"/>
  <c r="AN156" i="37" a="1"/>
  <c r="AN156" i="37" s="1"/>
  <c r="AD157" i="37"/>
  <c r="AE157" i="37" s="1"/>
  <c r="AF157" i="37" s="1"/>
  <c r="AG157" i="37" s="1"/>
  <c r="AH157" i="37" s="1"/>
  <c r="AL157" i="37"/>
  <c r="AI161" i="36"/>
  <c r="AO161" i="36" a="1"/>
  <c r="AO161" i="36" s="1"/>
  <c r="AL161" i="35"/>
  <c r="AD161" i="35"/>
  <c r="AE161" i="35" s="1"/>
  <c r="AF161" i="35" s="1"/>
  <c r="AG161" i="35" s="1"/>
  <c r="AH161" i="35" s="1"/>
  <c r="AM160" i="35" a="1"/>
  <c r="AM160" i="35" s="1"/>
  <c r="AO160" i="35" a="1"/>
  <c r="AO160" i="35" s="1"/>
  <c r="AN160" i="35" a="1"/>
  <c r="AN160" i="35" s="1"/>
  <c r="AN160" i="34" a="1"/>
  <c r="AN160" i="34" s="1"/>
  <c r="AM160" i="34" a="1"/>
  <c r="AM160" i="34" s="1"/>
  <c r="AO160" i="34" a="1"/>
  <c r="AO160" i="34" s="1"/>
  <c r="AL161" i="34"/>
  <c r="AD161" i="34"/>
  <c r="AE161" i="34" s="1"/>
  <c r="AF161" i="34" s="1"/>
  <c r="AG161" i="34" s="1"/>
  <c r="AH161" i="34" s="1"/>
  <c r="V196" i="33"/>
  <c r="AC155" i="33"/>
  <c r="W195" i="33" a="1"/>
  <c r="W195" i="33" s="1"/>
  <c r="Y195" i="33" a="1"/>
  <c r="Y195" i="33" s="1"/>
  <c r="S195" i="32"/>
  <c r="H39" i="31"/>
  <c r="H36" i="31"/>
  <c r="H35" i="31"/>
  <c r="H38" i="31"/>
  <c r="H37" i="31"/>
  <c r="G35" i="31"/>
  <c r="G38" i="31"/>
  <c r="G36" i="31"/>
  <c r="G39" i="31"/>
  <c r="G37" i="31"/>
  <c r="AI155" i="31"/>
  <c r="AN155" i="31" s="1" a="1"/>
  <c r="AN155" i="31" s="1"/>
  <c r="F36" i="31"/>
  <c r="F39" i="31"/>
  <c r="F38" i="31"/>
  <c r="F35" i="31"/>
  <c r="F37" i="31"/>
  <c r="AI157" i="30"/>
  <c r="AN157" i="30" s="1" a="1"/>
  <c r="AN157" i="30" s="1"/>
  <c r="Y196" i="29" a="1"/>
  <c r="Y196" i="29" s="1"/>
  <c r="X196" i="29" a="1"/>
  <c r="X196" i="29" s="1"/>
  <c r="W196" i="29" a="1"/>
  <c r="W196" i="29" s="1"/>
  <c r="AL155" i="29"/>
  <c r="AC153" i="29"/>
  <c r="AD155" i="29"/>
  <c r="AE155" i="29" s="1"/>
  <c r="AF155" i="29" s="1"/>
  <c r="AG155" i="29" s="1"/>
  <c r="AH155" i="29" s="1"/>
  <c r="AL160" i="28"/>
  <c r="AC161" i="28"/>
  <c r="AM159" i="28" a="1"/>
  <c r="AM159" i="28" s="1"/>
  <c r="AI155" i="27"/>
  <c r="H35" i="27"/>
  <c r="H36" i="27"/>
  <c r="H38" i="27"/>
  <c r="H39" i="27"/>
  <c r="H37" i="27"/>
  <c r="F35" i="27"/>
  <c r="F38" i="27"/>
  <c r="F36" i="27"/>
  <c r="F39" i="27"/>
  <c r="F37" i="27"/>
  <c r="G36" i="27"/>
  <c r="G39" i="27"/>
  <c r="G35" i="27"/>
  <c r="G38" i="27"/>
  <c r="G37" i="27"/>
  <c r="G38" i="26"/>
  <c r="G35" i="26"/>
  <c r="G36" i="26"/>
  <c r="G39" i="26"/>
  <c r="G37" i="26"/>
  <c r="F38" i="26"/>
  <c r="F39" i="26"/>
  <c r="F35" i="26"/>
  <c r="F36" i="26"/>
  <c r="F37" i="26"/>
  <c r="AI155" i="26"/>
  <c r="AN155" i="26" a="1"/>
  <c r="AN155" i="26" s="1"/>
  <c r="H36" i="26"/>
  <c r="H38" i="26"/>
  <c r="H39" i="26"/>
  <c r="H35" i="26"/>
  <c r="H37" i="26"/>
  <c r="AN159" i="25" a="1"/>
  <c r="AN159" i="25" s="1"/>
  <c r="AM159" i="25" a="1"/>
  <c r="AM159" i="25" s="1"/>
  <c r="AC161" i="25"/>
  <c r="AL160" i="25"/>
  <c r="AD163" i="24"/>
  <c r="AE163" i="24" s="1"/>
  <c r="AF163" i="24" s="1"/>
  <c r="AG163" i="24" s="1"/>
  <c r="AH163" i="24" s="1"/>
  <c r="AL163" i="24"/>
  <c r="AN162" i="24" a="1"/>
  <c r="AN162" i="24" s="1"/>
  <c r="AO162" i="24" a="1"/>
  <c r="AO162" i="24" s="1"/>
  <c r="AM162" i="24" a="1"/>
  <c r="AM162" i="24" s="1"/>
  <c r="AC159" i="23"/>
  <c r="AL158" i="23"/>
  <c r="AM157" i="23" a="1"/>
  <c r="AM157" i="23" s="1"/>
  <c r="AN157" i="23" a="1"/>
  <c r="AN157" i="23" s="1"/>
  <c r="AO157" i="23" a="1"/>
  <c r="AO157" i="23" s="1"/>
  <c r="AL158" i="39" l="1"/>
  <c r="AC159" i="39"/>
  <c r="AM157" i="39" a="1"/>
  <c r="AM157" i="39" s="1"/>
  <c r="AO157" i="39" a="1"/>
  <c r="AO157" i="39" s="1"/>
  <c r="AM156" i="38" a="1"/>
  <c r="AM156" i="38" s="1"/>
  <c r="AO156" i="38" a="1"/>
  <c r="AO156" i="38" s="1"/>
  <c r="AN156" i="38" a="1"/>
  <c r="AN156" i="38" s="1"/>
  <c r="AL157" i="38"/>
  <c r="AD157" i="38"/>
  <c r="AE157" i="38" s="1"/>
  <c r="AF157" i="38" s="1"/>
  <c r="AG157" i="38" s="1"/>
  <c r="AH157" i="38" s="1"/>
  <c r="AI157" i="37"/>
  <c r="AM157" i="37" a="1"/>
  <c r="AM157" i="37" s="1"/>
  <c r="AL162" i="36"/>
  <c r="AC163" i="36"/>
  <c r="AN161" i="36" a="1"/>
  <c r="AN161" i="36" s="1"/>
  <c r="AM161" i="36" a="1"/>
  <c r="AM161" i="36" s="1"/>
  <c r="AI161" i="35"/>
  <c r="AO161" i="35" a="1"/>
  <c r="AO161" i="35" s="1"/>
  <c r="AI161" i="34"/>
  <c r="AN161" i="34" a="1"/>
  <c r="AN161" i="34" s="1"/>
  <c r="AL155" i="33"/>
  <c r="AD155" i="33"/>
  <c r="AE155" i="33" s="1"/>
  <c r="AF155" i="33" s="1"/>
  <c r="AG155" i="33" s="1"/>
  <c r="AH155" i="33" s="1"/>
  <c r="AC153" i="33"/>
  <c r="Y196" i="33" a="1"/>
  <c r="Y196" i="33" s="1"/>
  <c r="X196" i="33" a="1"/>
  <c r="X196" i="33" s="1"/>
  <c r="W196" i="33" a="1"/>
  <c r="W196" i="33" s="1"/>
  <c r="V196" i="32"/>
  <c r="AC155" i="32"/>
  <c r="W195" i="32" a="1"/>
  <c r="W195" i="32" s="1"/>
  <c r="X195" i="32" a="1"/>
  <c r="X195" i="32" s="1"/>
  <c r="Y195" i="32" a="1"/>
  <c r="Y195" i="32" s="1"/>
  <c r="AO155" i="31" a="1"/>
  <c r="AO155" i="31" s="1"/>
  <c r="AC157" i="31"/>
  <c r="AL156" i="31"/>
  <c r="AM155" i="31" a="1"/>
  <c r="AM155" i="31" s="1"/>
  <c r="AL158" i="30"/>
  <c r="AC159" i="30"/>
  <c r="AO157" i="30" a="1"/>
  <c r="AO157" i="30" s="1"/>
  <c r="AM157" i="30" a="1"/>
  <c r="AM157" i="30" s="1"/>
  <c r="AI155" i="29"/>
  <c r="AO155" i="29" a="1"/>
  <c r="AO155" i="29" s="1"/>
  <c r="F36" i="29"/>
  <c r="F39" i="29"/>
  <c r="F35" i="29"/>
  <c r="F38" i="29"/>
  <c r="F37" i="29"/>
  <c r="G35" i="29"/>
  <c r="G36" i="29"/>
  <c r="G38" i="29"/>
  <c r="G39" i="29"/>
  <c r="G37" i="29"/>
  <c r="H35" i="29"/>
  <c r="H36" i="29"/>
  <c r="H39" i="29"/>
  <c r="H38" i="29"/>
  <c r="H37" i="29"/>
  <c r="AL161" i="28"/>
  <c r="AD161" i="28"/>
  <c r="AE161" i="28" s="1"/>
  <c r="AF161" i="28" s="1"/>
  <c r="AG161" i="28" s="1"/>
  <c r="AH161" i="28" s="1"/>
  <c r="AO160" i="28" a="1"/>
  <c r="AO160" i="28" s="1"/>
  <c r="AN160" i="28" a="1"/>
  <c r="AN160" i="28" s="1"/>
  <c r="AM160" i="28" a="1"/>
  <c r="AM160" i="28" s="1"/>
  <c r="AC157" i="27"/>
  <c r="AL156" i="27"/>
  <c r="AM155" i="27" a="1"/>
  <c r="AM155" i="27" s="1"/>
  <c r="AN155" i="27" a="1"/>
  <c r="AN155" i="27" s="1"/>
  <c r="AO155" i="27" a="1"/>
  <c r="AO155" i="27" s="1"/>
  <c r="AC157" i="26"/>
  <c r="AL156" i="26"/>
  <c r="AO155" i="26" a="1"/>
  <c r="AO155" i="26" s="1"/>
  <c r="AM155" i="26" a="1"/>
  <c r="AM155" i="26" s="1"/>
  <c r="AO160" i="25" a="1"/>
  <c r="AO160" i="25" s="1"/>
  <c r="AN160" i="25" a="1"/>
  <c r="AN160" i="25" s="1"/>
  <c r="AM160" i="25" a="1"/>
  <c r="AM160" i="25" s="1"/>
  <c r="AD161" i="25"/>
  <c r="AE161" i="25" s="1"/>
  <c r="AF161" i="25" s="1"/>
  <c r="AG161" i="25" s="1"/>
  <c r="AH161" i="25" s="1"/>
  <c r="AL161" i="25"/>
  <c r="AI163" i="24"/>
  <c r="AN163" i="24" a="1"/>
  <c r="AN163" i="24" s="1"/>
  <c r="AM163" i="24" a="1"/>
  <c r="AM163" i="24" s="1"/>
  <c r="AO163" i="24" a="1"/>
  <c r="AO163" i="24" s="1"/>
  <c r="AO158" i="23" a="1"/>
  <c r="AO158" i="23" s="1"/>
  <c r="AN158" i="23" a="1"/>
  <c r="AN158" i="23" s="1"/>
  <c r="AM158" i="23" a="1"/>
  <c r="AM158" i="23" s="1"/>
  <c r="AL159" i="23"/>
  <c r="AD159" i="23"/>
  <c r="AE159" i="23" s="1"/>
  <c r="AF159" i="23" s="1"/>
  <c r="AG159" i="23" s="1"/>
  <c r="AH159" i="23" s="1"/>
  <c r="AD159" i="39" l="1"/>
  <c r="AE159" i="39" s="1"/>
  <c r="AF159" i="39" s="1"/>
  <c r="AG159" i="39" s="1"/>
  <c r="AH159" i="39" s="1"/>
  <c r="AL159" i="39"/>
  <c r="AN158" i="39" a="1"/>
  <c r="AN158" i="39" s="1"/>
  <c r="AM158" i="39" a="1"/>
  <c r="AM158" i="39" s="1"/>
  <c r="AO158" i="39" a="1"/>
  <c r="AO158" i="39" s="1"/>
  <c r="AI157" i="38"/>
  <c r="AN157" i="38" a="1"/>
  <c r="AN157" i="38" s="1"/>
  <c r="AL158" i="37"/>
  <c r="AC159" i="37"/>
  <c r="AN157" i="37" a="1"/>
  <c r="AN157" i="37" s="1"/>
  <c r="AO157" i="37" a="1"/>
  <c r="AO157" i="37" s="1"/>
  <c r="AL163" i="36"/>
  <c r="AD163" i="36"/>
  <c r="AE163" i="36" s="1"/>
  <c r="AF163" i="36" s="1"/>
  <c r="AG163" i="36" s="1"/>
  <c r="AH163" i="36" s="1"/>
  <c r="AO162" i="36" a="1"/>
  <c r="AO162" i="36" s="1"/>
  <c r="AM162" i="36" a="1"/>
  <c r="AM162" i="36" s="1"/>
  <c r="AN162" i="36" a="1"/>
  <c r="AN162" i="36" s="1"/>
  <c r="AL162" i="35"/>
  <c r="AC163" i="35"/>
  <c r="AN161" i="35" a="1"/>
  <c r="AN161" i="35" s="1"/>
  <c r="AM161" i="35" a="1"/>
  <c r="AM161" i="35" s="1"/>
  <c r="AC163" i="34"/>
  <c r="AL162" i="34"/>
  <c r="AO161" i="34" a="1"/>
  <c r="AO161" i="34" s="1"/>
  <c r="AM161" i="34" a="1"/>
  <c r="AM161" i="34" s="1"/>
  <c r="F38" i="33"/>
  <c r="F35" i="33"/>
  <c r="F39" i="33"/>
  <c r="F36" i="33"/>
  <c r="F37" i="33"/>
  <c r="G35" i="33"/>
  <c r="G36" i="33"/>
  <c r="G38" i="33"/>
  <c r="G39" i="33"/>
  <c r="G37" i="33"/>
  <c r="H35" i="33"/>
  <c r="H36" i="33"/>
  <c r="H39" i="33"/>
  <c r="H38" i="33"/>
  <c r="H37" i="33"/>
  <c r="AI155" i="33"/>
  <c r="AN155" i="33" a="1"/>
  <c r="AN155" i="33" s="1"/>
  <c r="AM155" i="33" a="1"/>
  <c r="AM155" i="33" s="1"/>
  <c r="AO155" i="33" a="1"/>
  <c r="AO155" i="33" s="1"/>
  <c r="AC153" i="32"/>
  <c r="AL155" i="32"/>
  <c r="AD155" i="32"/>
  <c r="AE155" i="32" s="1"/>
  <c r="AF155" i="32" s="1"/>
  <c r="AG155" i="32" s="1"/>
  <c r="AH155" i="32" s="1"/>
  <c r="W196" i="32" a="1"/>
  <c r="W196" i="32" s="1"/>
  <c r="Y196" i="32" a="1"/>
  <c r="Y196" i="32" s="1"/>
  <c r="X196" i="32" a="1"/>
  <c r="X196" i="32" s="1"/>
  <c r="AM156" i="31" a="1"/>
  <c r="AM156" i="31" s="1"/>
  <c r="AN156" i="31" a="1"/>
  <c r="AN156" i="31" s="1"/>
  <c r="AO156" i="31" a="1"/>
  <c r="AO156" i="31" s="1"/>
  <c r="AL157" i="31"/>
  <c r="AD157" i="31"/>
  <c r="AE157" i="31" s="1"/>
  <c r="AF157" i="31" s="1"/>
  <c r="AG157" i="31" s="1"/>
  <c r="AH157" i="31" s="1"/>
  <c r="AL159" i="30"/>
  <c r="AD159" i="30"/>
  <c r="AE159" i="30" s="1"/>
  <c r="AF159" i="30" s="1"/>
  <c r="AG159" i="30" s="1"/>
  <c r="AH159" i="30" s="1"/>
  <c r="AN158" i="30" a="1"/>
  <c r="AN158" i="30" s="1"/>
  <c r="AM158" i="30" a="1"/>
  <c r="AM158" i="30" s="1"/>
  <c r="AO158" i="30" a="1"/>
  <c r="AO158" i="30" s="1"/>
  <c r="AC157" i="29"/>
  <c r="AL156" i="29"/>
  <c r="AM155" i="29" a="1"/>
  <c r="AM155" i="29" s="1"/>
  <c r="AN155" i="29" a="1"/>
  <c r="AN155" i="29" s="1"/>
  <c r="AI161" i="28"/>
  <c r="AO161" i="28" a="1"/>
  <c r="AO161" i="28" s="1"/>
  <c r="AM161" i="28" a="1"/>
  <c r="AM161" i="28" s="1"/>
  <c r="AO156" i="27" a="1"/>
  <c r="AO156" i="27" s="1"/>
  <c r="AN156" i="27" a="1"/>
  <c r="AN156" i="27" s="1"/>
  <c r="AM156" i="27" a="1"/>
  <c r="AM156" i="27" s="1"/>
  <c r="AL157" i="27"/>
  <c r="AD157" i="27"/>
  <c r="AE157" i="27" s="1"/>
  <c r="AF157" i="27" s="1"/>
  <c r="AG157" i="27" s="1"/>
  <c r="AH157" i="27" s="1"/>
  <c r="AO156" i="26" a="1"/>
  <c r="AO156" i="26" s="1"/>
  <c r="AN156" i="26" a="1"/>
  <c r="AN156" i="26" s="1"/>
  <c r="AM156" i="26" a="1"/>
  <c r="AM156" i="26" s="1"/>
  <c r="AD157" i="26"/>
  <c r="AE157" i="26" s="1"/>
  <c r="AF157" i="26" s="1"/>
  <c r="AG157" i="26" s="1"/>
  <c r="AH157" i="26" s="1"/>
  <c r="AL157" i="26"/>
  <c r="AN161" i="25" a="1"/>
  <c r="AN161" i="25" s="1"/>
  <c r="AI161" i="25"/>
  <c r="AL164" i="24"/>
  <c r="AC165" i="24"/>
  <c r="AI159" i="23"/>
  <c r="AN159" i="23" a="1"/>
  <c r="AN159" i="23" s="1"/>
  <c r="AI159" i="39" l="1"/>
  <c r="AC159" i="38"/>
  <c r="AL158" i="38"/>
  <c r="AO157" i="38" a="1"/>
  <c r="AO157" i="38" s="1"/>
  <c r="AM157" i="38" a="1"/>
  <c r="AM157" i="38" s="1"/>
  <c r="AD159" i="37"/>
  <c r="AE159" i="37" s="1"/>
  <c r="AF159" i="37" s="1"/>
  <c r="AG159" i="37" s="1"/>
  <c r="AH159" i="37" s="1"/>
  <c r="AL159" i="37"/>
  <c r="AM158" i="37" a="1"/>
  <c r="AM158" i="37" s="1"/>
  <c r="AO158" i="37" a="1"/>
  <c r="AO158" i="37" s="1"/>
  <c r="AN158" i="37" a="1"/>
  <c r="AN158" i="37" s="1"/>
  <c r="AI163" i="36"/>
  <c r="AO163" i="36" a="1"/>
  <c r="AO163" i="36" s="1"/>
  <c r="AD163" i="35"/>
  <c r="AE163" i="35" s="1"/>
  <c r="AF163" i="35" s="1"/>
  <c r="AG163" i="35" s="1"/>
  <c r="AH163" i="35" s="1"/>
  <c r="AL163" i="35"/>
  <c r="AM162" i="35" a="1"/>
  <c r="AM162" i="35" s="1"/>
  <c r="AN162" i="35" a="1"/>
  <c r="AN162" i="35" s="1"/>
  <c r="AO162" i="35" a="1"/>
  <c r="AO162" i="35" s="1"/>
  <c r="AO162" i="34" a="1"/>
  <c r="AO162" i="34" s="1"/>
  <c r="AN162" i="34" a="1"/>
  <c r="AN162" i="34" s="1"/>
  <c r="AM162" i="34" a="1"/>
  <c r="AM162" i="34" s="1"/>
  <c r="AD163" i="34"/>
  <c r="AE163" i="34" s="1"/>
  <c r="AF163" i="34" s="1"/>
  <c r="AG163" i="34" s="1"/>
  <c r="AH163" i="34" s="1"/>
  <c r="AL163" i="34"/>
  <c r="AC157" i="33"/>
  <c r="AL156" i="33"/>
  <c r="H38" i="32"/>
  <c r="H36" i="32"/>
  <c r="H39" i="32"/>
  <c r="H35" i="32"/>
  <c r="H37" i="32"/>
  <c r="F35" i="32"/>
  <c r="F38" i="32"/>
  <c r="F36" i="32"/>
  <c r="F39" i="32"/>
  <c r="F37" i="32"/>
  <c r="G36" i="32"/>
  <c r="G39" i="32"/>
  <c r="G38" i="32"/>
  <c r="G35" i="32"/>
  <c r="G37" i="32"/>
  <c r="AI155" i="32"/>
  <c r="AO155" i="32" a="1"/>
  <c r="AO155" i="32" s="1"/>
  <c r="AI157" i="31"/>
  <c r="AN157" i="31" a="1"/>
  <c r="AN157" i="31" s="1"/>
  <c r="AI159" i="30"/>
  <c r="AM156" i="29" a="1"/>
  <c r="AM156" i="29" s="1"/>
  <c r="AN156" i="29" a="1"/>
  <c r="AN156" i="29" s="1"/>
  <c r="AO156" i="29" a="1"/>
  <c r="AO156" i="29" s="1"/>
  <c r="AD157" i="29"/>
  <c r="AE157" i="29" s="1"/>
  <c r="AF157" i="29" s="1"/>
  <c r="AG157" i="29" s="1"/>
  <c r="AH157" i="29" s="1"/>
  <c r="AL157" i="29"/>
  <c r="AL162" i="28"/>
  <c r="AC163" i="28"/>
  <c r="AN161" i="28" a="1"/>
  <c r="AN161" i="28" s="1"/>
  <c r="AI157" i="27"/>
  <c r="AN157" i="27" s="1" a="1"/>
  <c r="AN157" i="27" s="1"/>
  <c r="AM157" i="27" a="1"/>
  <c r="AM157" i="27" s="1"/>
  <c r="AI157" i="26"/>
  <c r="AL162" i="25"/>
  <c r="AC163" i="25"/>
  <c r="AM161" i="25" a="1"/>
  <c r="AM161" i="25" s="1"/>
  <c r="AO161" i="25" a="1"/>
  <c r="AO161" i="25" s="1"/>
  <c r="AL165" i="24"/>
  <c r="AD165" i="24"/>
  <c r="AE165" i="24" s="1"/>
  <c r="AF165" i="24" s="1"/>
  <c r="AG165" i="24" s="1"/>
  <c r="AH165" i="24" s="1"/>
  <c r="AO164" i="24" a="1"/>
  <c r="AO164" i="24" s="1"/>
  <c r="AN164" i="24" a="1"/>
  <c r="AN164" i="24" s="1"/>
  <c r="AM164" i="24" a="1"/>
  <c r="AM164" i="24" s="1"/>
  <c r="AL160" i="23"/>
  <c r="AC161" i="23"/>
  <c r="AO159" i="23" a="1"/>
  <c r="AO159" i="23" s="1"/>
  <c r="AM159" i="23" a="1"/>
  <c r="AM159" i="23" s="1"/>
  <c r="AC161" i="39" l="1"/>
  <c r="AL160" i="39"/>
  <c r="AM159" i="39" a="1"/>
  <c r="AM159" i="39" s="1"/>
  <c r="AN159" i="39" a="1"/>
  <c r="AN159" i="39" s="1"/>
  <c r="AO159" i="39" a="1"/>
  <c r="AO159" i="39" s="1"/>
  <c r="AO158" i="38" a="1"/>
  <c r="AO158" i="38" s="1"/>
  <c r="AN158" i="38" a="1"/>
  <c r="AN158" i="38" s="1"/>
  <c r="AM158" i="38" a="1"/>
  <c r="AM158" i="38" s="1"/>
  <c r="AD159" i="38"/>
  <c r="AE159" i="38" s="1"/>
  <c r="AF159" i="38" s="1"/>
  <c r="AG159" i="38" s="1"/>
  <c r="AH159" i="38" s="1"/>
  <c r="AL159" i="38"/>
  <c r="AI159" i="37"/>
  <c r="AO159" i="37" s="1" a="1"/>
  <c r="AO159" i="37" s="1"/>
  <c r="AC165" i="36"/>
  <c r="AL164" i="36"/>
  <c r="AM163" i="36" a="1"/>
  <c r="AM163" i="36" s="1"/>
  <c r="AN163" i="36" a="1"/>
  <c r="AN163" i="36" s="1"/>
  <c r="AI163" i="35"/>
  <c r="AN163" i="35" a="1"/>
  <c r="AN163" i="35" s="1"/>
  <c r="AI163" i="34"/>
  <c r="AM163" i="34" s="1" a="1"/>
  <c r="AM163" i="34" s="1"/>
  <c r="AO156" i="33" a="1"/>
  <c r="AO156" i="33" s="1"/>
  <c r="AM156" i="33" a="1"/>
  <c r="AM156" i="33" s="1"/>
  <c r="AN156" i="33" a="1"/>
  <c r="AN156" i="33" s="1"/>
  <c r="AD157" i="33"/>
  <c r="AE157" i="33" s="1"/>
  <c r="AF157" i="33" s="1"/>
  <c r="AG157" i="33" s="1"/>
  <c r="AH157" i="33" s="1"/>
  <c r="AL157" i="33"/>
  <c r="AC157" i="32"/>
  <c r="AL156" i="32"/>
  <c r="AM155" i="32" a="1"/>
  <c r="AM155" i="32" s="1"/>
  <c r="AN155" i="32" a="1"/>
  <c r="AN155" i="32" s="1"/>
  <c r="AL158" i="31"/>
  <c r="AC159" i="31"/>
  <c r="AM157" i="31" a="1"/>
  <c r="AM157" i="31" s="1"/>
  <c r="AO157" i="31" a="1"/>
  <c r="AO157" i="31" s="1"/>
  <c r="AC161" i="30"/>
  <c r="AL160" i="30"/>
  <c r="AM159" i="30" a="1"/>
  <c r="AM159" i="30" s="1"/>
  <c r="AN159" i="30" a="1"/>
  <c r="AN159" i="30" s="1"/>
  <c r="AO159" i="30" a="1"/>
  <c r="AO159" i="30" s="1"/>
  <c r="AI157" i="29"/>
  <c r="AN157" i="29" a="1"/>
  <c r="AN157" i="29" s="1"/>
  <c r="AL163" i="28"/>
  <c r="AD163" i="28"/>
  <c r="AE163" i="28" s="1"/>
  <c r="AF163" i="28" s="1"/>
  <c r="AG163" i="28" s="1"/>
  <c r="AH163" i="28" s="1"/>
  <c r="AN162" i="28" a="1"/>
  <c r="AN162" i="28" s="1"/>
  <c r="AM162" i="28" a="1"/>
  <c r="AM162" i="28" s="1"/>
  <c r="AO162" i="28" a="1"/>
  <c r="AO162" i="28" s="1"/>
  <c r="AC159" i="27"/>
  <c r="AL158" i="27"/>
  <c r="AO157" i="27" a="1"/>
  <c r="AO157" i="27" s="1"/>
  <c r="AL158" i="26"/>
  <c r="AC159" i="26"/>
  <c r="AM157" i="26" a="1"/>
  <c r="AM157" i="26" s="1"/>
  <c r="AN157" i="26" a="1"/>
  <c r="AN157" i="26" s="1"/>
  <c r="AO157" i="26" a="1"/>
  <c r="AO157" i="26" s="1"/>
  <c r="AL163" i="25"/>
  <c r="AD163" i="25"/>
  <c r="AE163" i="25" s="1"/>
  <c r="AF163" i="25" s="1"/>
  <c r="AG163" i="25" s="1"/>
  <c r="AH163" i="25" s="1"/>
  <c r="AO162" i="25" a="1"/>
  <c r="AO162" i="25" s="1"/>
  <c r="AN162" i="25" a="1"/>
  <c r="AN162" i="25" s="1"/>
  <c r="AM162" i="25" a="1"/>
  <c r="AM162" i="25" s="1"/>
  <c r="AI165" i="24"/>
  <c r="AM165" i="24" a="1"/>
  <c r="AM165" i="24" s="1"/>
  <c r="AL161" i="23"/>
  <c r="AD161" i="23"/>
  <c r="AE161" i="23" s="1"/>
  <c r="AF161" i="23" s="1"/>
  <c r="AG161" i="23" s="1"/>
  <c r="AH161" i="23" s="1"/>
  <c r="AM160" i="23" a="1"/>
  <c r="AM160" i="23" s="1"/>
  <c r="AO160" i="23" a="1"/>
  <c r="AO160" i="23" s="1"/>
  <c r="AN160" i="23" a="1"/>
  <c r="AN160" i="23" s="1"/>
  <c r="AO160" i="39" l="1" a="1"/>
  <c r="AO160" i="39" s="1"/>
  <c r="AM160" i="39" a="1"/>
  <c r="AM160" i="39" s="1"/>
  <c r="AN160" i="39" a="1"/>
  <c r="AN160" i="39" s="1"/>
  <c r="AD161" i="39"/>
  <c r="AE161" i="39" s="1"/>
  <c r="AF161" i="39" s="1"/>
  <c r="AG161" i="39" s="1"/>
  <c r="AH161" i="39" s="1"/>
  <c r="AL161" i="39"/>
  <c r="AI159" i="38"/>
  <c r="AC161" i="37"/>
  <c r="AL160" i="37"/>
  <c r="AM159" i="37" a="1"/>
  <c r="AM159" i="37" s="1"/>
  <c r="AN159" i="37" a="1"/>
  <c r="AN159" i="37" s="1"/>
  <c r="AM164" i="36" a="1"/>
  <c r="AM164" i="36" s="1"/>
  <c r="AO164" i="36" a="1"/>
  <c r="AO164" i="36" s="1"/>
  <c r="AN164" i="36" a="1"/>
  <c r="AN164" i="36" s="1"/>
  <c r="AL165" i="36"/>
  <c r="AD165" i="36"/>
  <c r="AE165" i="36" s="1"/>
  <c r="AF165" i="36" s="1"/>
  <c r="AG165" i="36" s="1"/>
  <c r="AH165" i="36" s="1"/>
  <c r="AL164" i="35"/>
  <c r="AC165" i="35"/>
  <c r="AM163" i="35" a="1"/>
  <c r="AM163" i="35" s="1"/>
  <c r="AO163" i="35" a="1"/>
  <c r="AO163" i="35" s="1"/>
  <c r="AL164" i="34"/>
  <c r="AC165" i="34"/>
  <c r="AN163" i="34" a="1"/>
  <c r="AN163" i="34" s="1"/>
  <c r="AO163" i="34" a="1"/>
  <c r="AO163" i="34" s="1"/>
  <c r="AI157" i="33"/>
  <c r="AN157" i="33" a="1"/>
  <c r="AN157" i="33" s="1"/>
  <c r="AN156" i="32" a="1"/>
  <c r="AN156" i="32" s="1"/>
  <c r="AO156" i="32" a="1"/>
  <c r="AO156" i="32" s="1"/>
  <c r="AM156" i="32" a="1"/>
  <c r="AM156" i="32" s="1"/>
  <c r="AD157" i="32"/>
  <c r="AE157" i="32" s="1"/>
  <c r="AF157" i="32" s="1"/>
  <c r="AG157" i="32" s="1"/>
  <c r="AH157" i="32" s="1"/>
  <c r="AL157" i="32"/>
  <c r="AD159" i="31"/>
  <c r="AE159" i="31" s="1"/>
  <c r="AF159" i="31" s="1"/>
  <c r="AG159" i="31" s="1"/>
  <c r="AH159" i="31" s="1"/>
  <c r="AL159" i="31"/>
  <c r="AN158" i="31" a="1"/>
  <c r="AN158" i="31" s="1"/>
  <c r="AM158" i="31" a="1"/>
  <c r="AM158" i="31" s="1"/>
  <c r="AO158" i="31" a="1"/>
  <c r="AO158" i="31" s="1"/>
  <c r="AN160" i="30" a="1"/>
  <c r="AN160" i="30" s="1"/>
  <c r="AO160" i="30" a="1"/>
  <c r="AO160" i="30" s="1"/>
  <c r="AM160" i="30" a="1"/>
  <c r="AM160" i="30" s="1"/>
  <c r="AL161" i="30"/>
  <c r="AD161" i="30"/>
  <c r="AE161" i="30" s="1"/>
  <c r="AF161" i="30" s="1"/>
  <c r="AG161" i="30" s="1"/>
  <c r="AH161" i="30" s="1"/>
  <c r="AL158" i="29"/>
  <c r="AC159" i="29"/>
  <c r="AO157" i="29" a="1"/>
  <c r="AO157" i="29" s="1"/>
  <c r="AM157" i="29" a="1"/>
  <c r="AM157" i="29" s="1"/>
  <c r="AI163" i="28"/>
  <c r="AN163" i="28" a="1"/>
  <c r="AN163" i="28" s="1"/>
  <c r="AO158" i="27" a="1"/>
  <c r="AO158" i="27" s="1"/>
  <c r="AN158" i="27" a="1"/>
  <c r="AN158" i="27" s="1"/>
  <c r="AM158" i="27" a="1"/>
  <c r="AM158" i="27" s="1"/>
  <c r="AL159" i="27"/>
  <c r="AD159" i="27"/>
  <c r="AE159" i="27" s="1"/>
  <c r="AF159" i="27" s="1"/>
  <c r="AG159" i="27" s="1"/>
  <c r="AH159" i="27" s="1"/>
  <c r="AD159" i="26"/>
  <c r="AE159" i="26" s="1"/>
  <c r="AF159" i="26" s="1"/>
  <c r="AG159" i="26" s="1"/>
  <c r="AH159" i="26" s="1"/>
  <c r="AL159" i="26"/>
  <c r="AN158" i="26" a="1"/>
  <c r="AN158" i="26" s="1"/>
  <c r="AO158" i="26" a="1"/>
  <c r="AO158" i="26" s="1"/>
  <c r="AM158" i="26" a="1"/>
  <c r="AM158" i="26" s="1"/>
  <c r="AI163" i="25"/>
  <c r="AN163" i="25" a="1"/>
  <c r="AN163" i="25" s="1"/>
  <c r="AM163" i="25" a="1"/>
  <c r="AM163" i="25" s="1"/>
  <c r="AC167" i="24"/>
  <c r="AL166" i="24"/>
  <c r="AO165" i="24" a="1"/>
  <c r="AO165" i="24" s="1"/>
  <c r="AN165" i="24" a="1"/>
  <c r="AN165" i="24" s="1"/>
  <c r="AI161" i="23"/>
  <c r="AM161" i="23" a="1"/>
  <c r="AM161" i="23" s="1"/>
  <c r="AN161" i="39" l="1" a="1"/>
  <c r="AN161" i="39" s="1"/>
  <c r="AI161" i="39"/>
  <c r="AL160" i="38"/>
  <c r="AC161" i="38"/>
  <c r="AN159" i="38" a="1"/>
  <c r="AN159" i="38" s="1"/>
  <c r="AO159" i="38" a="1"/>
  <c r="AO159" i="38" s="1"/>
  <c r="AM159" i="38" a="1"/>
  <c r="AM159" i="38" s="1"/>
  <c r="AO160" i="37" a="1"/>
  <c r="AO160" i="37" s="1"/>
  <c r="AM160" i="37" a="1"/>
  <c r="AM160" i="37" s="1"/>
  <c r="AN160" i="37" a="1"/>
  <c r="AN160" i="37" s="1"/>
  <c r="AD161" i="37"/>
  <c r="AE161" i="37" s="1"/>
  <c r="AF161" i="37" s="1"/>
  <c r="AG161" i="37" s="1"/>
  <c r="AH161" i="37" s="1"/>
  <c r="AL161" i="37"/>
  <c r="AI165" i="36"/>
  <c r="AN165" i="36" a="1"/>
  <c r="AN165" i="36" s="1"/>
  <c r="AO165" i="36" a="1"/>
  <c r="AO165" i="36" s="1"/>
  <c r="AL165" i="35"/>
  <c r="AD165" i="35"/>
  <c r="AE165" i="35" s="1"/>
  <c r="AF165" i="35" s="1"/>
  <c r="AG165" i="35" s="1"/>
  <c r="AH165" i="35" s="1"/>
  <c r="AM164" i="35" a="1"/>
  <c r="AM164" i="35" s="1"/>
  <c r="AO164" i="35" a="1"/>
  <c r="AO164" i="35" s="1"/>
  <c r="AN164" i="35" a="1"/>
  <c r="AN164" i="35" s="1"/>
  <c r="AL165" i="34"/>
  <c r="AD165" i="34"/>
  <c r="AE165" i="34" s="1"/>
  <c r="AF165" i="34" s="1"/>
  <c r="AG165" i="34" s="1"/>
  <c r="AH165" i="34" s="1"/>
  <c r="AM164" i="34" a="1"/>
  <c r="AM164" i="34" s="1"/>
  <c r="AO164" i="34" a="1"/>
  <c r="AO164" i="34" s="1"/>
  <c r="AN164" i="34" a="1"/>
  <c r="AN164" i="34" s="1"/>
  <c r="AC159" i="33"/>
  <c r="AL158" i="33"/>
  <c r="AM157" i="33" a="1"/>
  <c r="AM157" i="33" s="1"/>
  <c r="AO157" i="33" a="1"/>
  <c r="AO157" i="33" s="1"/>
  <c r="AI157" i="32"/>
  <c r="AI159" i="31"/>
  <c r="AI161" i="30"/>
  <c r="AM161" i="30" a="1"/>
  <c r="AM161" i="30" s="1"/>
  <c r="AO161" i="30" a="1"/>
  <c r="AO161" i="30" s="1"/>
  <c r="AD159" i="29"/>
  <c r="AE159" i="29" s="1"/>
  <c r="AF159" i="29" s="1"/>
  <c r="AG159" i="29" s="1"/>
  <c r="AH159" i="29" s="1"/>
  <c r="AL159" i="29"/>
  <c r="AO158" i="29" a="1"/>
  <c r="AO158" i="29" s="1"/>
  <c r="AN158" i="29" a="1"/>
  <c r="AN158" i="29" s="1"/>
  <c r="AM158" i="29" a="1"/>
  <c r="AM158" i="29" s="1"/>
  <c r="AC165" i="28"/>
  <c r="AL164" i="28"/>
  <c r="AM163" i="28" a="1"/>
  <c r="AM163" i="28" s="1"/>
  <c r="AO163" i="28" a="1"/>
  <c r="AO163" i="28" s="1"/>
  <c r="AI159" i="27"/>
  <c r="AI159" i="26"/>
  <c r="AL164" i="25"/>
  <c r="AC165" i="25"/>
  <c r="AO163" i="25" a="1"/>
  <c r="AO163" i="25" s="1"/>
  <c r="AO166" i="24" a="1"/>
  <c r="AO166" i="24" s="1"/>
  <c r="AN166" i="24" a="1"/>
  <c r="AN166" i="24" s="1"/>
  <c r="AM166" i="24" a="1"/>
  <c r="AM166" i="24" s="1"/>
  <c r="AL167" i="24"/>
  <c r="AD167" i="24"/>
  <c r="AE167" i="24" s="1"/>
  <c r="AF167" i="24" s="1"/>
  <c r="AG167" i="24" s="1"/>
  <c r="AH167" i="24" s="1"/>
  <c r="AL162" i="23"/>
  <c r="AC163" i="23"/>
  <c r="AN161" i="23" a="1"/>
  <c r="AN161" i="23" s="1"/>
  <c r="AO161" i="23" a="1"/>
  <c r="AO161" i="23" s="1"/>
  <c r="AL162" i="39" l="1"/>
  <c r="AC163" i="39"/>
  <c r="AM161" i="39" a="1"/>
  <c r="AM161" i="39" s="1"/>
  <c r="AO161" i="39" a="1"/>
  <c r="AO161" i="39" s="1"/>
  <c r="AD161" i="38"/>
  <c r="AE161" i="38" s="1"/>
  <c r="AF161" i="38" s="1"/>
  <c r="AG161" i="38" s="1"/>
  <c r="AH161" i="38" s="1"/>
  <c r="AL161" i="38"/>
  <c r="AO160" i="38" a="1"/>
  <c r="AO160" i="38" s="1"/>
  <c r="AN160" i="38" a="1"/>
  <c r="AN160" i="38" s="1"/>
  <c r="AM160" i="38" a="1"/>
  <c r="AM160" i="38" s="1"/>
  <c r="AI161" i="37"/>
  <c r="AC167" i="36"/>
  <c r="AL166" i="36"/>
  <c r="AM165" i="36" a="1"/>
  <c r="AM165" i="36" s="1"/>
  <c r="AI165" i="35"/>
  <c r="AI165" i="34"/>
  <c r="AN165" i="34" a="1"/>
  <c r="AN165" i="34" s="1"/>
  <c r="AM158" i="33" a="1"/>
  <c r="AM158" i="33" s="1"/>
  <c r="AN158" i="33" a="1"/>
  <c r="AN158" i="33" s="1"/>
  <c r="AO158" i="33" a="1"/>
  <c r="AO158" i="33" s="1"/>
  <c r="AD159" i="33"/>
  <c r="AE159" i="33" s="1"/>
  <c r="AF159" i="33" s="1"/>
  <c r="AG159" i="33" s="1"/>
  <c r="AH159" i="33" s="1"/>
  <c r="AL159" i="33"/>
  <c r="AC159" i="32"/>
  <c r="AL158" i="32"/>
  <c r="AO157" i="32" a="1"/>
  <c r="AO157" i="32" s="1"/>
  <c r="AM157" i="32" a="1"/>
  <c r="AM157" i="32" s="1"/>
  <c r="AN157" i="32" a="1"/>
  <c r="AN157" i="32" s="1"/>
  <c r="AL160" i="31"/>
  <c r="AC161" i="31"/>
  <c r="AO159" i="31" a="1"/>
  <c r="AO159" i="31" s="1"/>
  <c r="AN159" i="31" a="1"/>
  <c r="AN159" i="31" s="1"/>
  <c r="AM159" i="31" a="1"/>
  <c r="AM159" i="31" s="1"/>
  <c r="AC163" i="30"/>
  <c r="AL162" i="30"/>
  <c r="AN161" i="30" a="1"/>
  <c r="AN161" i="30" s="1"/>
  <c r="AI159" i="29"/>
  <c r="AO159" i="29" s="1" a="1"/>
  <c r="AO159" i="29" s="1"/>
  <c r="AO164" i="28" a="1"/>
  <c r="AO164" i="28" s="1"/>
  <c r="AM164" i="28" a="1"/>
  <c r="AM164" i="28" s="1"/>
  <c r="AN164" i="28" a="1"/>
  <c r="AN164" i="28" s="1"/>
  <c r="AL165" i="28"/>
  <c r="AD165" i="28"/>
  <c r="AE165" i="28" s="1"/>
  <c r="AF165" i="28" s="1"/>
  <c r="AG165" i="28" s="1"/>
  <c r="AH165" i="28" s="1"/>
  <c r="AC161" i="27"/>
  <c r="AL160" i="27"/>
  <c r="AO159" i="27" a="1"/>
  <c r="AO159" i="27" s="1"/>
  <c r="AN159" i="27" a="1"/>
  <c r="AN159" i="27" s="1"/>
  <c r="AM159" i="27" a="1"/>
  <c r="AM159" i="27" s="1"/>
  <c r="AC161" i="26"/>
  <c r="AL160" i="26"/>
  <c r="AM159" i="26" a="1"/>
  <c r="AM159" i="26" s="1"/>
  <c r="AN159" i="26" a="1"/>
  <c r="AN159" i="26" s="1"/>
  <c r="AO159" i="26" a="1"/>
  <c r="AO159" i="26" s="1"/>
  <c r="AD165" i="25"/>
  <c r="AE165" i="25" s="1"/>
  <c r="AF165" i="25" s="1"/>
  <c r="AG165" i="25" s="1"/>
  <c r="AH165" i="25" s="1"/>
  <c r="AL165" i="25"/>
  <c r="AO164" i="25" a="1"/>
  <c r="AO164" i="25" s="1"/>
  <c r="AM164" i="25" a="1"/>
  <c r="AM164" i="25" s="1"/>
  <c r="AN164" i="25" a="1"/>
  <c r="AN164" i="25" s="1"/>
  <c r="AI167" i="24"/>
  <c r="AN167" i="24" a="1"/>
  <c r="AN167" i="24" s="1"/>
  <c r="AM167" i="24" a="1"/>
  <c r="AM167" i="24" s="1"/>
  <c r="AO167" i="24" a="1"/>
  <c r="AO167" i="24" s="1"/>
  <c r="AL163" i="23"/>
  <c r="AD163" i="23"/>
  <c r="AE163" i="23" s="1"/>
  <c r="AF163" i="23" s="1"/>
  <c r="AG163" i="23" s="1"/>
  <c r="AH163" i="23" s="1"/>
  <c r="AN162" i="23" a="1"/>
  <c r="AN162" i="23" s="1"/>
  <c r="AO162" i="23" a="1"/>
  <c r="AO162" i="23" s="1"/>
  <c r="AM162" i="23" a="1"/>
  <c r="AM162" i="23" s="1"/>
  <c r="AL163" i="39" l="1"/>
  <c r="AD163" i="39"/>
  <c r="AE163" i="39" s="1"/>
  <c r="AF163" i="39" s="1"/>
  <c r="AG163" i="39" s="1"/>
  <c r="AH163" i="39" s="1"/>
  <c r="AN162" i="39" a="1"/>
  <c r="AN162" i="39" s="1"/>
  <c r="AM162" i="39" a="1"/>
  <c r="AM162" i="39" s="1"/>
  <c r="AO162" i="39" a="1"/>
  <c r="AO162" i="39" s="1"/>
  <c r="AI161" i="38"/>
  <c r="AL162" i="37"/>
  <c r="AC163" i="37"/>
  <c r="AN161" i="37" a="1"/>
  <c r="AN161" i="37" s="1"/>
  <c r="AM161" i="37" a="1"/>
  <c r="AM161" i="37" s="1"/>
  <c r="AO161" i="37" a="1"/>
  <c r="AO161" i="37" s="1"/>
  <c r="AO166" i="36" a="1"/>
  <c r="AO166" i="36" s="1"/>
  <c r="AM166" i="36" a="1"/>
  <c r="AM166" i="36" s="1"/>
  <c r="AN166" i="36" a="1"/>
  <c r="AN166" i="36" s="1"/>
  <c r="AL167" i="36"/>
  <c r="AD167" i="36"/>
  <c r="AE167" i="36" s="1"/>
  <c r="AF167" i="36" s="1"/>
  <c r="AG167" i="36" s="1"/>
  <c r="AH167" i="36" s="1"/>
  <c r="AL166" i="35"/>
  <c r="AC167" i="35"/>
  <c r="AO165" i="35" a="1"/>
  <c r="AO165" i="35" s="1"/>
  <c r="AN165" i="35" a="1"/>
  <c r="AN165" i="35" s="1"/>
  <c r="AM165" i="35" a="1"/>
  <c r="AM165" i="35" s="1"/>
  <c r="AC167" i="34"/>
  <c r="AL166" i="34"/>
  <c r="AM165" i="34" a="1"/>
  <c r="AM165" i="34" s="1"/>
  <c r="AO165" i="34" a="1"/>
  <c r="AO165" i="34" s="1"/>
  <c r="AI159" i="33"/>
  <c r="AN159" i="33" a="1"/>
  <c r="AN159" i="33" s="1"/>
  <c r="AM158" i="32" a="1"/>
  <c r="AM158" i="32" s="1"/>
  <c r="AN158" i="32" a="1"/>
  <c r="AN158" i="32" s="1"/>
  <c r="AO158" i="32" a="1"/>
  <c r="AO158" i="32" s="1"/>
  <c r="AD159" i="32"/>
  <c r="AE159" i="32" s="1"/>
  <c r="AF159" i="32" s="1"/>
  <c r="AG159" i="32" s="1"/>
  <c r="AH159" i="32" s="1"/>
  <c r="AL159" i="32"/>
  <c r="AL161" i="31"/>
  <c r="AD161" i="31"/>
  <c r="AE161" i="31" s="1"/>
  <c r="AF161" i="31" s="1"/>
  <c r="AG161" i="31" s="1"/>
  <c r="AH161" i="31" s="1"/>
  <c r="AO160" i="31" a="1"/>
  <c r="AO160" i="31" s="1"/>
  <c r="AM160" i="31" a="1"/>
  <c r="AM160" i="31" s="1"/>
  <c r="AN160" i="31" a="1"/>
  <c r="AN160" i="31" s="1"/>
  <c r="AM162" i="30" a="1"/>
  <c r="AM162" i="30" s="1"/>
  <c r="AO162" i="30" a="1"/>
  <c r="AO162" i="30" s="1"/>
  <c r="AN162" i="30" a="1"/>
  <c r="AN162" i="30" s="1"/>
  <c r="AL163" i="30"/>
  <c r="AD163" i="30"/>
  <c r="AE163" i="30" s="1"/>
  <c r="AF163" i="30" s="1"/>
  <c r="AG163" i="30" s="1"/>
  <c r="AH163" i="30" s="1"/>
  <c r="AM159" i="29" a="1"/>
  <c r="AM159" i="29" s="1"/>
  <c r="AL160" i="29"/>
  <c r="AC161" i="29"/>
  <c r="AN159" i="29" a="1"/>
  <c r="AN159" i="29" s="1"/>
  <c r="AI165" i="28"/>
  <c r="AO160" i="27" a="1"/>
  <c r="AO160" i="27" s="1"/>
  <c r="AN160" i="27" a="1"/>
  <c r="AN160" i="27" s="1"/>
  <c r="AM160" i="27" a="1"/>
  <c r="AM160" i="27" s="1"/>
  <c r="AL161" i="27"/>
  <c r="AD161" i="27"/>
  <c r="AE161" i="27" s="1"/>
  <c r="AF161" i="27" s="1"/>
  <c r="AG161" i="27" s="1"/>
  <c r="AH161" i="27" s="1"/>
  <c r="AO160" i="26" a="1"/>
  <c r="AO160" i="26" s="1"/>
  <c r="AM160" i="26" a="1"/>
  <c r="AM160" i="26" s="1"/>
  <c r="AN160" i="26" a="1"/>
  <c r="AN160" i="26" s="1"/>
  <c r="AL161" i="26"/>
  <c r="AD161" i="26"/>
  <c r="AE161" i="26" s="1"/>
  <c r="AF161" i="26" s="1"/>
  <c r="AG161" i="26" s="1"/>
  <c r="AH161" i="26" s="1"/>
  <c r="AI165" i="25"/>
  <c r="AN165" i="25" a="1"/>
  <c r="AN165" i="25" s="1"/>
  <c r="AC169" i="24"/>
  <c r="AL168" i="24"/>
  <c r="AN163" i="23" a="1"/>
  <c r="AN163" i="23" s="1"/>
  <c r="AI163" i="23"/>
  <c r="AI163" i="39" l="1"/>
  <c r="AN163" i="39" a="1"/>
  <c r="AN163" i="39" s="1"/>
  <c r="AM163" i="39" a="1"/>
  <c r="AM163" i="39" s="1"/>
  <c r="AO163" i="39" a="1"/>
  <c r="AO163" i="39" s="1"/>
  <c r="AC163" i="38"/>
  <c r="AL162" i="38"/>
  <c r="AN161" i="38" a="1"/>
  <c r="AN161" i="38" s="1"/>
  <c r="AO161" i="38" a="1"/>
  <c r="AO161" i="38" s="1"/>
  <c r="AM161" i="38" a="1"/>
  <c r="AM161" i="38" s="1"/>
  <c r="AL163" i="37"/>
  <c r="AD163" i="37"/>
  <c r="AE163" i="37" s="1"/>
  <c r="AF163" i="37" s="1"/>
  <c r="AG163" i="37" s="1"/>
  <c r="AH163" i="37" s="1"/>
  <c r="AN162" i="37" a="1"/>
  <c r="AN162" i="37" s="1"/>
  <c r="AO162" i="37" a="1"/>
  <c r="AO162" i="37" s="1"/>
  <c r="AM162" i="37" a="1"/>
  <c r="AM162" i="37" s="1"/>
  <c r="AI167" i="36"/>
  <c r="AN167" i="36" a="1"/>
  <c r="AN167" i="36" s="1"/>
  <c r="AO167" i="36" a="1"/>
  <c r="AO167" i="36" s="1"/>
  <c r="AL167" i="35"/>
  <c r="AD167" i="35"/>
  <c r="AE167" i="35" s="1"/>
  <c r="AF167" i="35" s="1"/>
  <c r="AG167" i="35" s="1"/>
  <c r="AH167" i="35" s="1"/>
  <c r="AM166" i="35" a="1"/>
  <c r="AM166" i="35" s="1"/>
  <c r="AO166" i="35" a="1"/>
  <c r="AO166" i="35" s="1"/>
  <c r="AN166" i="35" a="1"/>
  <c r="AN166" i="35" s="1"/>
  <c r="AO166" i="34" a="1"/>
  <c r="AO166" i="34" s="1"/>
  <c r="AN166" i="34" a="1"/>
  <c r="AN166" i="34" s="1"/>
  <c r="AM166" i="34" a="1"/>
  <c r="AM166" i="34" s="1"/>
  <c r="AD167" i="34"/>
  <c r="AE167" i="34" s="1"/>
  <c r="AF167" i="34" s="1"/>
  <c r="AG167" i="34" s="1"/>
  <c r="AH167" i="34" s="1"/>
  <c r="AL167" i="34"/>
  <c r="AC161" i="33"/>
  <c r="AL160" i="33"/>
  <c r="AM159" i="33" a="1"/>
  <c r="AM159" i="33" s="1"/>
  <c r="AO159" i="33" a="1"/>
  <c r="AO159" i="33" s="1"/>
  <c r="AN159" i="32" a="1"/>
  <c r="AN159" i="32" s="1"/>
  <c r="AI159" i="32"/>
  <c r="AI161" i="31"/>
  <c r="AN161" i="31" a="1"/>
  <c r="AN161" i="31" s="1"/>
  <c r="AI163" i="30"/>
  <c r="AN163" i="30" a="1"/>
  <c r="AN163" i="30" s="1"/>
  <c r="AL161" i="29"/>
  <c r="AD161" i="29"/>
  <c r="AE161" i="29" s="1"/>
  <c r="AF161" i="29" s="1"/>
  <c r="AG161" i="29" s="1"/>
  <c r="AH161" i="29" s="1"/>
  <c r="AM160" i="29" a="1"/>
  <c r="AM160" i="29" s="1"/>
  <c r="AO160" i="29" a="1"/>
  <c r="AO160" i="29" s="1"/>
  <c r="AN160" i="29" a="1"/>
  <c r="AN160" i="29" s="1"/>
  <c r="AL166" i="28"/>
  <c r="AC167" i="28"/>
  <c r="AN165" i="28" a="1"/>
  <c r="AN165" i="28" s="1"/>
  <c r="AM165" i="28" a="1"/>
  <c r="AM165" i="28" s="1"/>
  <c r="AO165" i="28" a="1"/>
  <c r="AO165" i="28" s="1"/>
  <c r="AI161" i="27"/>
  <c r="AO161" i="27" s="1" a="1"/>
  <c r="AO161" i="27" s="1"/>
  <c r="AI161" i="26"/>
  <c r="AM161" i="26" a="1"/>
  <c r="AM161" i="26" s="1"/>
  <c r="AL166" i="25"/>
  <c r="AC167" i="25"/>
  <c r="AM165" i="25" a="1"/>
  <c r="AM165" i="25" s="1"/>
  <c r="AO165" i="25" a="1"/>
  <c r="AO165" i="25" s="1"/>
  <c r="AO168" i="24" a="1"/>
  <c r="AO168" i="24" s="1"/>
  <c r="AN168" i="24" a="1"/>
  <c r="AN168" i="24" s="1"/>
  <c r="AM168" i="24" a="1"/>
  <c r="AM168" i="24" s="1"/>
  <c r="AL169" i="24"/>
  <c r="AD169" i="24"/>
  <c r="AE169" i="24" s="1"/>
  <c r="AF169" i="24" s="1"/>
  <c r="AG169" i="24" s="1"/>
  <c r="AH169" i="24" s="1"/>
  <c r="AL164" i="23"/>
  <c r="AC165" i="23"/>
  <c r="AO163" i="23" a="1"/>
  <c r="AO163" i="23" s="1"/>
  <c r="AM163" i="23" a="1"/>
  <c r="AM163" i="23" s="1"/>
  <c r="AC165" i="39" l="1"/>
  <c r="AL164" i="39"/>
  <c r="AN162" i="38" a="1"/>
  <c r="AN162" i="38" s="1"/>
  <c r="AM162" i="38" a="1"/>
  <c r="AM162" i="38" s="1"/>
  <c r="AO162" i="38" a="1"/>
  <c r="AO162" i="38" s="1"/>
  <c r="AD163" i="38"/>
  <c r="AE163" i="38" s="1"/>
  <c r="AF163" i="38" s="1"/>
  <c r="AG163" i="38" s="1"/>
  <c r="AH163" i="38" s="1"/>
  <c r="AL163" i="38"/>
  <c r="AI163" i="37"/>
  <c r="AL168" i="36"/>
  <c r="AC169" i="36"/>
  <c r="AM167" i="36" a="1"/>
  <c r="AM167" i="36" s="1"/>
  <c r="AI167" i="35"/>
  <c r="AN167" i="35" a="1"/>
  <c r="AN167" i="35" s="1"/>
  <c r="AM167" i="35" a="1"/>
  <c r="AM167" i="35" s="1"/>
  <c r="AI167" i="34"/>
  <c r="AN167" i="34" a="1"/>
  <c r="AN167" i="34" s="1"/>
  <c r="AM160" i="33" a="1"/>
  <c r="AM160" i="33" s="1"/>
  <c r="AN160" i="33" a="1"/>
  <c r="AN160" i="33" s="1"/>
  <c r="AO160" i="33" a="1"/>
  <c r="AO160" i="33" s="1"/>
  <c r="AL161" i="33"/>
  <c r="AD161" i="33"/>
  <c r="AE161" i="33" s="1"/>
  <c r="AF161" i="33" s="1"/>
  <c r="AG161" i="33" s="1"/>
  <c r="AH161" i="33" s="1"/>
  <c r="AC161" i="32"/>
  <c r="AL160" i="32"/>
  <c r="AO159" i="32" a="1"/>
  <c r="AO159" i="32" s="1"/>
  <c r="AM159" i="32" a="1"/>
  <c r="AM159" i="32" s="1"/>
  <c r="AC163" i="31"/>
  <c r="AL162" i="31"/>
  <c r="AO161" i="31" a="1"/>
  <c r="AO161" i="31" s="1"/>
  <c r="AM161" i="31" a="1"/>
  <c r="AM161" i="31" s="1"/>
  <c r="AL164" i="30"/>
  <c r="AC165" i="30"/>
  <c r="AO163" i="30" a="1"/>
  <c r="AO163" i="30" s="1"/>
  <c r="AM163" i="30" a="1"/>
  <c r="AM163" i="30" s="1"/>
  <c r="AI161" i="29"/>
  <c r="AN161" i="29" a="1"/>
  <c r="AN161" i="29" s="1"/>
  <c r="AM161" i="29" a="1"/>
  <c r="AM161" i="29" s="1"/>
  <c r="AO161" i="29" a="1"/>
  <c r="AO161" i="29" s="1"/>
  <c r="AL167" i="28"/>
  <c r="AD167" i="28"/>
  <c r="AE167" i="28" s="1"/>
  <c r="AF167" i="28" s="1"/>
  <c r="AG167" i="28" s="1"/>
  <c r="AH167" i="28" s="1"/>
  <c r="AN166" i="28" a="1"/>
  <c r="AN166" i="28" s="1"/>
  <c r="AO166" i="28" a="1"/>
  <c r="AO166" i="28" s="1"/>
  <c r="AM166" i="28" a="1"/>
  <c r="AM166" i="28" s="1"/>
  <c r="AN161" i="27" a="1"/>
  <c r="AN161" i="27" s="1"/>
  <c r="AL162" i="27"/>
  <c r="AC163" i="27"/>
  <c r="AM161" i="27" a="1"/>
  <c r="AM161" i="27" s="1"/>
  <c r="AL162" i="26"/>
  <c r="AC163" i="26"/>
  <c r="AN161" i="26" a="1"/>
  <c r="AN161" i="26" s="1"/>
  <c r="AO161" i="26" a="1"/>
  <c r="AO161" i="26" s="1"/>
  <c r="AD167" i="25"/>
  <c r="AE167" i="25" s="1"/>
  <c r="AF167" i="25" s="1"/>
  <c r="AG167" i="25" s="1"/>
  <c r="AH167" i="25" s="1"/>
  <c r="AL167" i="25"/>
  <c r="AN166" i="25" a="1"/>
  <c r="AN166" i="25" s="1"/>
  <c r="AO166" i="25" a="1"/>
  <c r="AO166" i="25" s="1"/>
  <c r="AM166" i="25" a="1"/>
  <c r="AM166" i="25" s="1"/>
  <c r="AI169" i="24"/>
  <c r="AM169" i="24" a="1"/>
  <c r="AM169" i="24" s="1"/>
  <c r="AL165" i="23"/>
  <c r="AD165" i="23"/>
  <c r="AE165" i="23" s="1"/>
  <c r="AF165" i="23" s="1"/>
  <c r="AG165" i="23" s="1"/>
  <c r="AH165" i="23" s="1"/>
  <c r="AO164" i="23" a="1"/>
  <c r="AO164" i="23" s="1"/>
  <c r="AN164" i="23" a="1"/>
  <c r="AN164" i="23" s="1"/>
  <c r="AM164" i="23" a="1"/>
  <c r="AM164" i="23" s="1"/>
  <c r="AM164" i="39" l="1" a="1"/>
  <c r="AM164" i="39" s="1"/>
  <c r="AN164" i="39" a="1"/>
  <c r="AN164" i="39" s="1"/>
  <c r="AO164" i="39" a="1"/>
  <c r="AO164" i="39" s="1"/>
  <c r="AL165" i="39"/>
  <c r="AD165" i="39"/>
  <c r="AE165" i="39" s="1"/>
  <c r="AF165" i="39" s="1"/>
  <c r="AG165" i="39" s="1"/>
  <c r="AH165" i="39" s="1"/>
  <c r="AI163" i="38"/>
  <c r="AC165" i="37"/>
  <c r="AL164" i="37"/>
  <c r="AN163" i="37" a="1"/>
  <c r="AN163" i="37" s="1"/>
  <c r="AO163" i="37" a="1"/>
  <c r="AO163" i="37" s="1"/>
  <c r="AM163" i="37" a="1"/>
  <c r="AM163" i="37" s="1"/>
  <c r="AL169" i="36"/>
  <c r="AD169" i="36"/>
  <c r="AE169" i="36" s="1"/>
  <c r="AF169" i="36" s="1"/>
  <c r="AG169" i="36" s="1"/>
  <c r="AH169" i="36" s="1"/>
  <c r="AM168" i="36" a="1"/>
  <c r="AM168" i="36" s="1"/>
  <c r="AO168" i="36" a="1"/>
  <c r="AO168" i="36" s="1"/>
  <c r="AN168" i="36" a="1"/>
  <c r="AN168" i="36" s="1"/>
  <c r="AC169" i="35"/>
  <c r="AL168" i="35"/>
  <c r="AO167" i="35" a="1"/>
  <c r="AO167" i="35" s="1"/>
  <c r="AL168" i="34"/>
  <c r="AC169" i="34"/>
  <c r="AM167" i="34" a="1"/>
  <c r="AM167" i="34" s="1"/>
  <c r="AO167" i="34" a="1"/>
  <c r="AO167" i="34" s="1"/>
  <c r="AI161" i="33"/>
  <c r="AO160" i="32" a="1"/>
  <c r="AO160" i="32" s="1"/>
  <c r="AN160" i="32" a="1"/>
  <c r="AN160" i="32" s="1"/>
  <c r="AM160" i="32" a="1"/>
  <c r="AM160" i="32" s="1"/>
  <c r="AL161" i="32"/>
  <c r="AD161" i="32"/>
  <c r="AE161" i="32" s="1"/>
  <c r="AF161" i="32" s="1"/>
  <c r="AG161" i="32" s="1"/>
  <c r="AH161" i="32" s="1"/>
  <c r="AM162" i="31" a="1"/>
  <c r="AM162" i="31" s="1"/>
  <c r="AN162" i="31" a="1"/>
  <c r="AN162" i="31" s="1"/>
  <c r="AO162" i="31" a="1"/>
  <c r="AO162" i="31" s="1"/>
  <c r="AL163" i="31"/>
  <c r="AD163" i="31"/>
  <c r="AE163" i="31" s="1"/>
  <c r="AF163" i="31" s="1"/>
  <c r="AG163" i="31" s="1"/>
  <c r="AH163" i="31" s="1"/>
  <c r="AL165" i="30"/>
  <c r="AD165" i="30"/>
  <c r="AE165" i="30" s="1"/>
  <c r="AF165" i="30" s="1"/>
  <c r="AG165" i="30" s="1"/>
  <c r="AH165" i="30" s="1"/>
  <c r="AM164" i="30" a="1"/>
  <c r="AM164" i="30" s="1"/>
  <c r="AO164" i="30" a="1"/>
  <c r="AO164" i="30" s="1"/>
  <c r="AN164" i="30" a="1"/>
  <c r="AN164" i="30" s="1"/>
  <c r="AL162" i="29"/>
  <c r="AC163" i="29"/>
  <c r="AI167" i="28"/>
  <c r="AN167" i="28" a="1"/>
  <c r="AN167" i="28" s="1"/>
  <c r="AM167" i="28" a="1"/>
  <c r="AM167" i="28" s="1"/>
  <c r="AD163" i="27"/>
  <c r="AE163" i="27" s="1"/>
  <c r="AF163" i="27" s="1"/>
  <c r="AG163" i="27" s="1"/>
  <c r="AH163" i="27" s="1"/>
  <c r="AL163" i="27"/>
  <c r="AN162" i="27" a="1"/>
  <c r="AN162" i="27" s="1"/>
  <c r="AM162" i="27" a="1"/>
  <c r="AM162" i="27" s="1"/>
  <c r="AO162" i="27" a="1"/>
  <c r="AO162" i="27" s="1"/>
  <c r="AL163" i="26"/>
  <c r="AD163" i="26"/>
  <c r="AE163" i="26" s="1"/>
  <c r="AF163" i="26" s="1"/>
  <c r="AG163" i="26" s="1"/>
  <c r="AH163" i="26" s="1"/>
  <c r="AO162" i="26" a="1"/>
  <c r="AO162" i="26" s="1"/>
  <c r="AN162" i="26" a="1"/>
  <c r="AN162" i="26" s="1"/>
  <c r="AM162" i="26" a="1"/>
  <c r="AM162" i="26" s="1"/>
  <c r="AI167" i="25"/>
  <c r="AN167" i="25" a="1"/>
  <c r="AN167" i="25" s="1"/>
  <c r="AL170" i="24"/>
  <c r="AC171" i="24"/>
  <c r="AN169" i="24" a="1"/>
  <c r="AN169" i="24" s="1"/>
  <c r="AO169" i="24" a="1"/>
  <c r="AO169" i="24" s="1"/>
  <c r="AI165" i="23"/>
  <c r="AN165" i="23" a="1"/>
  <c r="AN165" i="23" s="1"/>
  <c r="AM165" i="39" l="1" a="1"/>
  <c r="AM165" i="39" s="1"/>
  <c r="AI165" i="39"/>
  <c r="AN165" i="39" a="1"/>
  <c r="AN165" i="39" s="1"/>
  <c r="AO165" i="39" a="1"/>
  <c r="AO165" i="39" s="1"/>
  <c r="AL164" i="38"/>
  <c r="AC165" i="38"/>
  <c r="AN163" i="38" a="1"/>
  <c r="AN163" i="38" s="1"/>
  <c r="AM163" i="38" a="1"/>
  <c r="AM163" i="38" s="1"/>
  <c r="AO163" i="38" a="1"/>
  <c r="AO163" i="38" s="1"/>
  <c r="AO164" i="37" a="1"/>
  <c r="AO164" i="37" s="1"/>
  <c r="AM164" i="37" a="1"/>
  <c r="AM164" i="37" s="1"/>
  <c r="AN164" i="37" a="1"/>
  <c r="AN164" i="37" s="1"/>
  <c r="AL165" i="37"/>
  <c r="AD165" i="37"/>
  <c r="AE165" i="37" s="1"/>
  <c r="AF165" i="37" s="1"/>
  <c r="AG165" i="37" s="1"/>
  <c r="AH165" i="37" s="1"/>
  <c r="AI169" i="36"/>
  <c r="AM169" i="36" a="1"/>
  <c r="AM169" i="36" s="1"/>
  <c r="AO169" i="36" a="1"/>
  <c r="AO169" i="36" s="1"/>
  <c r="AO168" i="35" a="1"/>
  <c r="AO168" i="35" s="1"/>
  <c r="AN168" i="35" a="1"/>
  <c r="AN168" i="35" s="1"/>
  <c r="AM168" i="35" a="1"/>
  <c r="AM168" i="35" s="1"/>
  <c r="AL169" i="35"/>
  <c r="AD169" i="35"/>
  <c r="AE169" i="35" s="1"/>
  <c r="AF169" i="35" s="1"/>
  <c r="AG169" i="35" s="1"/>
  <c r="AH169" i="35" s="1"/>
  <c r="AL169" i="34"/>
  <c r="AD169" i="34"/>
  <c r="AE169" i="34" s="1"/>
  <c r="AF169" i="34" s="1"/>
  <c r="AG169" i="34" s="1"/>
  <c r="AH169" i="34" s="1"/>
  <c r="AO168" i="34" a="1"/>
  <c r="AO168" i="34" s="1"/>
  <c r="AM168" i="34" a="1"/>
  <c r="AM168" i="34" s="1"/>
  <c r="AN168" i="34" a="1"/>
  <c r="AN168" i="34" s="1"/>
  <c r="AC163" i="33"/>
  <c r="AL162" i="33"/>
  <c r="AO161" i="33" a="1"/>
  <c r="AO161" i="33" s="1"/>
  <c r="AN161" i="33" a="1"/>
  <c r="AN161" i="33" s="1"/>
  <c r="AM161" i="33" a="1"/>
  <c r="AM161" i="33" s="1"/>
  <c r="AI161" i="32"/>
  <c r="AM161" i="32" a="1"/>
  <c r="AM161" i="32" s="1"/>
  <c r="AO161" i="32" a="1"/>
  <c r="AO161" i="32" s="1"/>
  <c r="AI163" i="31"/>
  <c r="AN163" i="31" a="1"/>
  <c r="AN163" i="31" s="1"/>
  <c r="AI165" i="30"/>
  <c r="AM165" i="30" a="1"/>
  <c r="AM165" i="30" s="1"/>
  <c r="AL163" i="29"/>
  <c r="AD163" i="29"/>
  <c r="AE163" i="29" s="1"/>
  <c r="AF163" i="29" s="1"/>
  <c r="AG163" i="29" s="1"/>
  <c r="AH163" i="29" s="1"/>
  <c r="AO162" i="29" a="1"/>
  <c r="AO162" i="29" s="1"/>
  <c r="AN162" i="29" a="1"/>
  <c r="AN162" i="29" s="1"/>
  <c r="AM162" i="29" a="1"/>
  <c r="AM162" i="29" s="1"/>
  <c r="AC169" i="28"/>
  <c r="AL168" i="28"/>
  <c r="AO167" i="28" a="1"/>
  <c r="AO167" i="28" s="1"/>
  <c r="AI163" i="27"/>
  <c r="AN163" i="27" a="1"/>
  <c r="AN163" i="27" s="1"/>
  <c r="AI163" i="26"/>
  <c r="AN163" i="26" a="1"/>
  <c r="AN163" i="26" s="1"/>
  <c r="AO163" i="26" a="1"/>
  <c r="AO163" i="26" s="1"/>
  <c r="AL168" i="25"/>
  <c r="AC169" i="25"/>
  <c r="AM167" i="25" a="1"/>
  <c r="AM167" i="25" s="1"/>
  <c r="AO167" i="25" a="1"/>
  <c r="AO167" i="25" s="1"/>
  <c r="AD171" i="24"/>
  <c r="AE171" i="24" s="1"/>
  <c r="AF171" i="24" s="1"/>
  <c r="AG171" i="24" s="1"/>
  <c r="AH171" i="24" s="1"/>
  <c r="AL171" i="24"/>
  <c r="AO170" i="24" a="1"/>
  <c r="AO170" i="24" s="1"/>
  <c r="AN170" i="24" a="1"/>
  <c r="AN170" i="24" s="1"/>
  <c r="AM170" i="24" a="1"/>
  <c r="AM170" i="24" s="1"/>
  <c r="AL166" i="23"/>
  <c r="AC167" i="23"/>
  <c r="AO165" i="23" a="1"/>
  <c r="AO165" i="23" s="1"/>
  <c r="AM165" i="23" a="1"/>
  <c r="AM165" i="23" s="1"/>
  <c r="AL166" i="39" l="1"/>
  <c r="AC167" i="39"/>
  <c r="AL165" i="38"/>
  <c r="AD165" i="38"/>
  <c r="AE165" i="38" s="1"/>
  <c r="AF165" i="38" s="1"/>
  <c r="AG165" i="38" s="1"/>
  <c r="AH165" i="38" s="1"/>
  <c r="AO164" i="38" a="1"/>
  <c r="AO164" i="38" s="1"/>
  <c r="AM164" i="38" a="1"/>
  <c r="AM164" i="38" s="1"/>
  <c r="AN164" i="38" a="1"/>
  <c r="AN164" i="38" s="1"/>
  <c r="AI165" i="37"/>
  <c r="AC171" i="36"/>
  <c r="AL170" i="36"/>
  <c r="AN169" i="36" a="1"/>
  <c r="AN169" i="36" s="1"/>
  <c r="AI169" i="35"/>
  <c r="AN169" i="35" a="1"/>
  <c r="AN169" i="35" s="1"/>
  <c r="AI169" i="34"/>
  <c r="AN169" i="34" a="1"/>
  <c r="AN169" i="34" s="1"/>
  <c r="AO169" i="34" a="1"/>
  <c r="AO169" i="34" s="1"/>
  <c r="AN162" i="33" a="1"/>
  <c r="AN162" i="33" s="1"/>
  <c r="AM162" i="33" a="1"/>
  <c r="AM162" i="33" s="1"/>
  <c r="AO162" i="33" a="1"/>
  <c r="AO162" i="33" s="1"/>
  <c r="AL163" i="33"/>
  <c r="AD163" i="33"/>
  <c r="AE163" i="33" s="1"/>
  <c r="AF163" i="33" s="1"/>
  <c r="AG163" i="33" s="1"/>
  <c r="AH163" i="33" s="1"/>
  <c r="AC163" i="32"/>
  <c r="AL162" i="32"/>
  <c r="AN161" i="32" a="1"/>
  <c r="AN161" i="32" s="1"/>
  <c r="AC165" i="31"/>
  <c r="AL164" i="31"/>
  <c r="AM163" i="31" a="1"/>
  <c r="AM163" i="31" s="1"/>
  <c r="AO163" i="31" a="1"/>
  <c r="AO163" i="31" s="1"/>
  <c r="AL166" i="30"/>
  <c r="AC167" i="30"/>
  <c r="AN165" i="30" a="1"/>
  <c r="AN165" i="30" s="1"/>
  <c r="AO165" i="30" a="1"/>
  <c r="AO165" i="30" s="1"/>
  <c r="AI163" i="29"/>
  <c r="AN163" i="29" a="1"/>
  <c r="AN163" i="29" s="1"/>
  <c r="AO163" i="29" a="1"/>
  <c r="AO163" i="29" s="1"/>
  <c r="AM168" i="28" a="1"/>
  <c r="AM168" i="28" s="1"/>
  <c r="AN168" i="28" a="1"/>
  <c r="AN168" i="28" s="1"/>
  <c r="AO168" i="28" a="1"/>
  <c r="AO168" i="28" s="1"/>
  <c r="AD169" i="28"/>
  <c r="AE169" i="28" s="1"/>
  <c r="AF169" i="28" s="1"/>
  <c r="AG169" i="28" s="1"/>
  <c r="AH169" i="28" s="1"/>
  <c r="AL169" i="28"/>
  <c r="AL164" i="27"/>
  <c r="AC165" i="27"/>
  <c r="AO163" i="27" a="1"/>
  <c r="AO163" i="27" s="1"/>
  <c r="AM163" i="27" a="1"/>
  <c r="AM163" i="27" s="1"/>
  <c r="AL164" i="26"/>
  <c r="AC165" i="26"/>
  <c r="AM163" i="26" a="1"/>
  <c r="AM163" i="26" s="1"/>
  <c r="AD169" i="25"/>
  <c r="AE169" i="25" s="1"/>
  <c r="AF169" i="25" s="1"/>
  <c r="AG169" i="25" s="1"/>
  <c r="AH169" i="25" s="1"/>
  <c r="AL169" i="25"/>
  <c r="AM168" i="25" a="1"/>
  <c r="AM168" i="25" s="1"/>
  <c r="AO168" i="25" a="1"/>
  <c r="AO168" i="25" s="1"/>
  <c r="AN168" i="25" a="1"/>
  <c r="AN168" i="25" s="1"/>
  <c r="AI171" i="24"/>
  <c r="AN171" i="24" a="1"/>
  <c r="AN171" i="24" s="1"/>
  <c r="AD167" i="23"/>
  <c r="AE167" i="23" s="1"/>
  <c r="AF167" i="23" s="1"/>
  <c r="AG167" i="23" s="1"/>
  <c r="AH167" i="23" s="1"/>
  <c r="AL167" i="23"/>
  <c r="AM166" i="23" a="1"/>
  <c r="AM166" i="23" s="1"/>
  <c r="AN166" i="23" a="1"/>
  <c r="AN166" i="23" s="1"/>
  <c r="AO166" i="23" a="1"/>
  <c r="AO166" i="23" s="1"/>
  <c r="AD167" i="39" l="1"/>
  <c r="AE167" i="39" s="1"/>
  <c r="AF167" i="39" s="1"/>
  <c r="AG167" i="39" s="1"/>
  <c r="AH167" i="39" s="1"/>
  <c r="AL167" i="39"/>
  <c r="AM166" i="39" a="1"/>
  <c r="AM166" i="39" s="1"/>
  <c r="AO166" i="39" a="1"/>
  <c r="AO166" i="39" s="1"/>
  <c r="AN166" i="39" a="1"/>
  <c r="AN166" i="39" s="1"/>
  <c r="AI165" i="38"/>
  <c r="AN165" i="38" a="1"/>
  <c r="AN165" i="38" s="1"/>
  <c r="AO165" i="38" a="1"/>
  <c r="AO165" i="38" s="1"/>
  <c r="AM165" i="38" a="1"/>
  <c r="AM165" i="38" s="1"/>
  <c r="AC167" i="37"/>
  <c r="AL166" i="37"/>
  <c r="AO165" i="37" a="1"/>
  <c r="AO165" i="37" s="1"/>
  <c r="AM165" i="37" a="1"/>
  <c r="AM165" i="37" s="1"/>
  <c r="AN165" i="37" a="1"/>
  <c r="AN165" i="37" s="1"/>
  <c r="AO170" i="36" a="1"/>
  <c r="AO170" i="36" s="1"/>
  <c r="AN170" i="36" a="1"/>
  <c r="AN170" i="36" s="1"/>
  <c r="AM170" i="36" a="1"/>
  <c r="AM170" i="36" s="1"/>
  <c r="AD171" i="36"/>
  <c r="AE171" i="36" s="1"/>
  <c r="AF171" i="36" s="1"/>
  <c r="AG171" i="36" s="1"/>
  <c r="AH171" i="36" s="1"/>
  <c r="AL171" i="36"/>
  <c r="AL170" i="35"/>
  <c r="AC171" i="35"/>
  <c r="AM169" i="35" a="1"/>
  <c r="AM169" i="35" s="1"/>
  <c r="AO169" i="35" a="1"/>
  <c r="AO169" i="35" s="1"/>
  <c r="AL170" i="34"/>
  <c r="AC171" i="34"/>
  <c r="AM169" i="34" a="1"/>
  <c r="AM169" i="34" s="1"/>
  <c r="AI163" i="33"/>
  <c r="AN163" i="33" a="1"/>
  <c r="AN163" i="33" s="1"/>
  <c r="AO163" i="33" a="1"/>
  <c r="AO163" i="33" s="1"/>
  <c r="AM162" i="32" a="1"/>
  <c r="AM162" i="32" s="1"/>
  <c r="AN162" i="32" a="1"/>
  <c r="AN162" i="32" s="1"/>
  <c r="AO162" i="32" a="1"/>
  <c r="AO162" i="32" s="1"/>
  <c r="AL163" i="32"/>
  <c r="AD163" i="32"/>
  <c r="AE163" i="32" s="1"/>
  <c r="AF163" i="32" s="1"/>
  <c r="AG163" i="32" s="1"/>
  <c r="AH163" i="32" s="1"/>
  <c r="AO164" i="31" a="1"/>
  <c r="AO164" i="31" s="1"/>
  <c r="AN164" i="31" a="1"/>
  <c r="AN164" i="31" s="1"/>
  <c r="AM164" i="31" a="1"/>
  <c r="AM164" i="31" s="1"/>
  <c r="AD165" i="31"/>
  <c r="AE165" i="31" s="1"/>
  <c r="AF165" i="31" s="1"/>
  <c r="AG165" i="31" s="1"/>
  <c r="AH165" i="31" s="1"/>
  <c r="AL165" i="31"/>
  <c r="AD167" i="30"/>
  <c r="AE167" i="30" s="1"/>
  <c r="AF167" i="30" s="1"/>
  <c r="AG167" i="30" s="1"/>
  <c r="AH167" i="30" s="1"/>
  <c r="AL167" i="30"/>
  <c r="AM166" i="30" a="1"/>
  <c r="AM166" i="30" s="1"/>
  <c r="AO166" i="30" a="1"/>
  <c r="AO166" i="30" s="1"/>
  <c r="AN166" i="30" a="1"/>
  <c r="AN166" i="30" s="1"/>
  <c r="AC165" i="29"/>
  <c r="AL164" i="29"/>
  <c r="AM163" i="29" a="1"/>
  <c r="AM163" i="29" s="1"/>
  <c r="AI169" i="28"/>
  <c r="AO169" i="28" a="1"/>
  <c r="AO169" i="28" s="1"/>
  <c r="AL165" i="27"/>
  <c r="AD165" i="27"/>
  <c r="AE165" i="27" s="1"/>
  <c r="AF165" i="27" s="1"/>
  <c r="AG165" i="27" s="1"/>
  <c r="AH165" i="27" s="1"/>
  <c r="AM164" i="27" a="1"/>
  <c r="AM164" i="27" s="1"/>
  <c r="AN164" i="27" a="1"/>
  <c r="AN164" i="27" s="1"/>
  <c r="AO164" i="27" a="1"/>
  <c r="AO164" i="27" s="1"/>
  <c r="AL165" i="26"/>
  <c r="AD165" i="26"/>
  <c r="AE165" i="26" s="1"/>
  <c r="AF165" i="26" s="1"/>
  <c r="AG165" i="26" s="1"/>
  <c r="AH165" i="26" s="1"/>
  <c r="AN164" i="26" a="1"/>
  <c r="AN164" i="26" s="1"/>
  <c r="AO164" i="26" a="1"/>
  <c r="AO164" i="26" s="1"/>
  <c r="AM164" i="26" a="1"/>
  <c r="AM164" i="26" s="1"/>
  <c r="AI169" i="25"/>
  <c r="AC173" i="24"/>
  <c r="AL172" i="24"/>
  <c r="AM171" i="24" a="1"/>
  <c r="AM171" i="24" s="1"/>
  <c r="AO171" i="24" a="1"/>
  <c r="AO171" i="24" s="1"/>
  <c r="AI167" i="23"/>
  <c r="AI167" i="39" l="1"/>
  <c r="AN167" i="39" a="1"/>
  <c r="AN167" i="39" s="1"/>
  <c r="AL166" i="38"/>
  <c r="AC167" i="38"/>
  <c r="AN166" i="37" a="1"/>
  <c r="AN166" i="37" s="1"/>
  <c r="AM166" i="37" a="1"/>
  <c r="AM166" i="37" s="1"/>
  <c r="AO166" i="37" a="1"/>
  <c r="AO166" i="37" s="1"/>
  <c r="AD167" i="37"/>
  <c r="AE167" i="37" s="1"/>
  <c r="AF167" i="37" s="1"/>
  <c r="AG167" i="37" s="1"/>
  <c r="AH167" i="37" s="1"/>
  <c r="AL167" i="37"/>
  <c r="AI171" i="36"/>
  <c r="AN171" i="36" a="1"/>
  <c r="AN171" i="36" s="1"/>
  <c r="AO171" i="36" a="1"/>
  <c r="AO171" i="36" s="1"/>
  <c r="AD171" i="35"/>
  <c r="AE171" i="35" s="1"/>
  <c r="AF171" i="35" s="1"/>
  <c r="AG171" i="35" s="1"/>
  <c r="AH171" i="35" s="1"/>
  <c r="AL171" i="35"/>
  <c r="AO170" i="35" a="1"/>
  <c r="AO170" i="35" s="1"/>
  <c r="AN170" i="35" a="1"/>
  <c r="AN170" i="35" s="1"/>
  <c r="AM170" i="35" a="1"/>
  <c r="AM170" i="35" s="1"/>
  <c r="AL171" i="34"/>
  <c r="AD171" i="34"/>
  <c r="AE171" i="34" s="1"/>
  <c r="AF171" i="34" s="1"/>
  <c r="AG171" i="34" s="1"/>
  <c r="AH171" i="34" s="1"/>
  <c r="AN170" i="34" a="1"/>
  <c r="AN170" i="34" s="1"/>
  <c r="AO170" i="34" a="1"/>
  <c r="AO170" i="34" s="1"/>
  <c r="AM170" i="34" a="1"/>
  <c r="AM170" i="34" s="1"/>
  <c r="AC165" i="33"/>
  <c r="AL164" i="33"/>
  <c r="AM163" i="33" a="1"/>
  <c r="AM163" i="33" s="1"/>
  <c r="AI163" i="32"/>
  <c r="AN163" i="32" a="1"/>
  <c r="AN163" i="32" s="1"/>
  <c r="AM163" i="32" a="1"/>
  <c r="AM163" i="32" s="1"/>
  <c r="AI165" i="31"/>
  <c r="AN165" i="31" a="1"/>
  <c r="AN165" i="31" s="1"/>
  <c r="AI167" i="30"/>
  <c r="AN167" i="30" a="1"/>
  <c r="AN167" i="30" s="1"/>
  <c r="AO164" i="29" a="1"/>
  <c r="AO164" i="29" s="1"/>
  <c r="AM164" i="29" a="1"/>
  <c r="AM164" i="29" s="1"/>
  <c r="AN164" i="29" a="1"/>
  <c r="AN164" i="29" s="1"/>
  <c r="AD165" i="29"/>
  <c r="AE165" i="29" s="1"/>
  <c r="AF165" i="29" s="1"/>
  <c r="AG165" i="29" s="1"/>
  <c r="AH165" i="29" s="1"/>
  <c r="AL165" i="29"/>
  <c r="AL170" i="28"/>
  <c r="AC171" i="28"/>
  <c r="AN169" i="28" a="1"/>
  <c r="AN169" i="28" s="1"/>
  <c r="AM169" i="28" a="1"/>
  <c r="AM169" i="28" s="1"/>
  <c r="AI165" i="27"/>
  <c r="AM165" i="27" a="1"/>
  <c r="AM165" i="27" s="1"/>
  <c r="AI165" i="26"/>
  <c r="AC171" i="25"/>
  <c r="AL170" i="25"/>
  <c r="AM169" i="25" a="1"/>
  <c r="AM169" i="25" s="1"/>
  <c r="AN169" i="25" a="1"/>
  <c r="AN169" i="25" s="1"/>
  <c r="AO169" i="25" a="1"/>
  <c r="AO169" i="25" s="1"/>
  <c r="AM172" i="24" a="1"/>
  <c r="AM172" i="24" s="1"/>
  <c r="AO172" i="24" a="1"/>
  <c r="AO172" i="24" s="1"/>
  <c r="AN172" i="24" a="1"/>
  <c r="AN172" i="24" s="1"/>
  <c r="AL173" i="24"/>
  <c r="AD173" i="24"/>
  <c r="AE173" i="24" s="1"/>
  <c r="AF173" i="24" s="1"/>
  <c r="AG173" i="24" s="1"/>
  <c r="AH173" i="24" s="1"/>
  <c r="AL168" i="23"/>
  <c r="AC169" i="23"/>
  <c r="AO167" i="23" a="1"/>
  <c r="AO167" i="23" s="1"/>
  <c r="AN167" i="23" a="1"/>
  <c r="AN167" i="23" s="1"/>
  <c r="AM167" i="23" a="1"/>
  <c r="AM167" i="23" s="1"/>
  <c r="AL168" i="39" l="1"/>
  <c r="AC169" i="39"/>
  <c r="AM167" i="39" a="1"/>
  <c r="AM167" i="39" s="1"/>
  <c r="AO167" i="39" a="1"/>
  <c r="AO167" i="39" s="1"/>
  <c r="AD167" i="38"/>
  <c r="AE167" i="38" s="1"/>
  <c r="AF167" i="38" s="1"/>
  <c r="AG167" i="38" s="1"/>
  <c r="AH167" i="38" s="1"/>
  <c r="AL167" i="38"/>
  <c r="AN166" i="38" a="1"/>
  <c r="AN166" i="38" s="1"/>
  <c r="AO166" i="38" a="1"/>
  <c r="AO166" i="38" s="1"/>
  <c r="AM166" i="38" a="1"/>
  <c r="AM166" i="38" s="1"/>
  <c r="AI167" i="37"/>
  <c r="AN167" i="37" a="1"/>
  <c r="AN167" i="37" s="1"/>
  <c r="AC173" i="36"/>
  <c r="AL172" i="36"/>
  <c r="AM171" i="36" a="1"/>
  <c r="AM171" i="36" s="1"/>
  <c r="AI171" i="35"/>
  <c r="AI171" i="34"/>
  <c r="AO171" i="34" a="1"/>
  <c r="AO171" i="34" s="1"/>
  <c r="AM164" i="33" a="1"/>
  <c r="AM164" i="33" s="1"/>
  <c r="AO164" i="33" a="1"/>
  <c r="AO164" i="33" s="1"/>
  <c r="AN164" i="33" a="1"/>
  <c r="AN164" i="33" s="1"/>
  <c r="AD165" i="33"/>
  <c r="AE165" i="33" s="1"/>
  <c r="AF165" i="33" s="1"/>
  <c r="AG165" i="33" s="1"/>
  <c r="AH165" i="33" s="1"/>
  <c r="AL165" i="33"/>
  <c r="AL164" i="32"/>
  <c r="AC165" i="32"/>
  <c r="AO163" i="32" a="1"/>
  <c r="AO163" i="32" s="1"/>
  <c r="AL166" i="31"/>
  <c r="AC167" i="31"/>
  <c r="AM165" i="31" a="1"/>
  <c r="AM165" i="31" s="1"/>
  <c r="AO165" i="31" a="1"/>
  <c r="AO165" i="31" s="1"/>
  <c r="AC169" i="30"/>
  <c r="AL168" i="30"/>
  <c r="AO167" i="30" a="1"/>
  <c r="AO167" i="30" s="1"/>
  <c r="AM167" i="30" a="1"/>
  <c r="AM167" i="30" s="1"/>
  <c r="AI165" i="29"/>
  <c r="AN165" i="29" a="1"/>
  <c r="AN165" i="29" s="1"/>
  <c r="AD171" i="28"/>
  <c r="AE171" i="28" s="1"/>
  <c r="AF171" i="28" s="1"/>
  <c r="AG171" i="28" s="1"/>
  <c r="AH171" i="28" s="1"/>
  <c r="AL171" i="28"/>
  <c r="AO170" i="28" a="1"/>
  <c r="AO170" i="28" s="1"/>
  <c r="AM170" i="28" a="1"/>
  <c r="AM170" i="28" s="1"/>
  <c r="AN170" i="28" a="1"/>
  <c r="AN170" i="28" s="1"/>
  <c r="AL166" i="27"/>
  <c r="AC167" i="27"/>
  <c r="AN165" i="27" a="1"/>
  <c r="AN165" i="27" s="1"/>
  <c r="AO165" i="27" a="1"/>
  <c r="AO165" i="27" s="1"/>
  <c r="AC167" i="26"/>
  <c r="AL166" i="26"/>
  <c r="AN165" i="26" a="1"/>
  <c r="AN165" i="26" s="1"/>
  <c r="AO165" i="26" a="1"/>
  <c r="AO165" i="26" s="1"/>
  <c r="AM165" i="26" a="1"/>
  <c r="AM165" i="26" s="1"/>
  <c r="AO170" i="25" a="1"/>
  <c r="AO170" i="25" s="1"/>
  <c r="AM170" i="25" a="1"/>
  <c r="AM170" i="25" s="1"/>
  <c r="AN170" i="25" a="1"/>
  <c r="AN170" i="25" s="1"/>
  <c r="AD171" i="25"/>
  <c r="AE171" i="25" s="1"/>
  <c r="AF171" i="25" s="1"/>
  <c r="AG171" i="25" s="1"/>
  <c r="AH171" i="25" s="1"/>
  <c r="AL171" i="25"/>
  <c r="AN173" i="24" a="1"/>
  <c r="AN173" i="24" s="1"/>
  <c r="AI173" i="24"/>
  <c r="AO173" i="24" a="1"/>
  <c r="AO173" i="24" s="1"/>
  <c r="AD169" i="23"/>
  <c r="AE169" i="23" s="1"/>
  <c r="AF169" i="23" s="1"/>
  <c r="AG169" i="23" s="1"/>
  <c r="AH169" i="23" s="1"/>
  <c r="AL169" i="23"/>
  <c r="AN168" i="23" a="1"/>
  <c r="AN168" i="23" s="1"/>
  <c r="AM168" i="23" a="1"/>
  <c r="AM168" i="23" s="1"/>
  <c r="AO168" i="23" a="1"/>
  <c r="AO168" i="23" s="1"/>
  <c r="AD169" i="39" l="1"/>
  <c r="AE169" i="39" s="1"/>
  <c r="AF169" i="39" s="1"/>
  <c r="AG169" i="39" s="1"/>
  <c r="AH169" i="39" s="1"/>
  <c r="AL169" i="39"/>
  <c r="AM168" i="39" a="1"/>
  <c r="AM168" i="39" s="1"/>
  <c r="AO168" i="39" a="1"/>
  <c r="AO168" i="39" s="1"/>
  <c r="AN168" i="39" a="1"/>
  <c r="AN168" i="39" s="1"/>
  <c r="AI167" i="38"/>
  <c r="AC169" i="37"/>
  <c r="AL168" i="37"/>
  <c r="AM167" i="37" a="1"/>
  <c r="AM167" i="37" s="1"/>
  <c r="AO167" i="37" a="1"/>
  <c r="AO167" i="37" s="1"/>
  <c r="AM172" i="36" a="1"/>
  <c r="AM172" i="36" s="1"/>
  <c r="AN172" i="36" a="1"/>
  <c r="AN172" i="36" s="1"/>
  <c r="AO172" i="36" a="1"/>
  <c r="AO172" i="36" s="1"/>
  <c r="AL173" i="36"/>
  <c r="AD173" i="36"/>
  <c r="AE173" i="36" s="1"/>
  <c r="AF173" i="36" s="1"/>
  <c r="AG173" i="36" s="1"/>
  <c r="AH173" i="36" s="1"/>
  <c r="AL172" i="35"/>
  <c r="AC173" i="35"/>
  <c r="AM171" i="35" a="1"/>
  <c r="AM171" i="35" s="1"/>
  <c r="AO171" i="35" a="1"/>
  <c r="AO171" i="35" s="1"/>
  <c r="AN171" i="35" a="1"/>
  <c r="AN171" i="35" s="1"/>
  <c r="AC173" i="34"/>
  <c r="AL172" i="34"/>
  <c r="AN171" i="34" a="1"/>
  <c r="AN171" i="34" s="1"/>
  <c r="AM171" i="34" a="1"/>
  <c r="AM171" i="34" s="1"/>
  <c r="AI165" i="33"/>
  <c r="AN165" i="33" a="1"/>
  <c r="AN165" i="33" s="1"/>
  <c r="AO165" i="33" a="1"/>
  <c r="AO165" i="33" s="1"/>
  <c r="AL165" i="32"/>
  <c r="AD165" i="32"/>
  <c r="AE165" i="32" s="1"/>
  <c r="AF165" i="32" s="1"/>
  <c r="AG165" i="32" s="1"/>
  <c r="AH165" i="32" s="1"/>
  <c r="AO164" i="32" a="1"/>
  <c r="AO164" i="32" s="1"/>
  <c r="AN164" i="32" a="1"/>
  <c r="AN164" i="32" s="1"/>
  <c r="AM164" i="32" a="1"/>
  <c r="AM164" i="32" s="1"/>
  <c r="AD167" i="31"/>
  <c r="AE167" i="31" s="1"/>
  <c r="AF167" i="31" s="1"/>
  <c r="AG167" i="31" s="1"/>
  <c r="AH167" i="31" s="1"/>
  <c r="AL167" i="31"/>
  <c r="AO166" i="31" a="1"/>
  <c r="AO166" i="31" s="1"/>
  <c r="AM166" i="31" a="1"/>
  <c r="AM166" i="31" s="1"/>
  <c r="AN166" i="31" a="1"/>
  <c r="AN166" i="31" s="1"/>
  <c r="AN168" i="30" a="1"/>
  <c r="AN168" i="30" s="1"/>
  <c r="AO168" i="30" a="1"/>
  <c r="AO168" i="30" s="1"/>
  <c r="AM168" i="30" a="1"/>
  <c r="AM168" i="30" s="1"/>
  <c r="AL169" i="30"/>
  <c r="AD169" i="30"/>
  <c r="AE169" i="30" s="1"/>
  <c r="AF169" i="30" s="1"/>
  <c r="AG169" i="30" s="1"/>
  <c r="AH169" i="30" s="1"/>
  <c r="AL166" i="29"/>
  <c r="AC167" i="29"/>
  <c r="AO165" i="29" a="1"/>
  <c r="AO165" i="29" s="1"/>
  <c r="AM165" i="29" a="1"/>
  <c r="AM165" i="29" s="1"/>
  <c r="AI171" i="28"/>
  <c r="AL167" i="27"/>
  <c r="AD167" i="27"/>
  <c r="AE167" i="27" s="1"/>
  <c r="AF167" i="27" s="1"/>
  <c r="AG167" i="27" s="1"/>
  <c r="AH167" i="27" s="1"/>
  <c r="AM166" i="27" a="1"/>
  <c r="AM166" i="27" s="1"/>
  <c r="AN166" i="27" a="1"/>
  <c r="AN166" i="27" s="1"/>
  <c r="AO166" i="27" a="1"/>
  <c r="AO166" i="27" s="1"/>
  <c r="AM166" i="26" a="1"/>
  <c r="AM166" i="26" s="1"/>
  <c r="AO166" i="26" a="1"/>
  <c r="AO166" i="26" s="1"/>
  <c r="AN166" i="26" a="1"/>
  <c r="AN166" i="26" s="1"/>
  <c r="AL167" i="26"/>
  <c r="AD167" i="26"/>
  <c r="AE167" i="26" s="1"/>
  <c r="AF167" i="26" s="1"/>
  <c r="AG167" i="26" s="1"/>
  <c r="AH167" i="26" s="1"/>
  <c r="AI171" i="25"/>
  <c r="AN171" i="25" a="1"/>
  <c r="AN171" i="25" s="1"/>
  <c r="AL174" i="24"/>
  <c r="AC175" i="24"/>
  <c r="AM173" i="24" a="1"/>
  <c r="AM173" i="24" s="1"/>
  <c r="AI169" i="23"/>
  <c r="AI169" i="39" l="1"/>
  <c r="AM169" i="39" a="1"/>
  <c r="AM169" i="39" s="1"/>
  <c r="AL168" i="38"/>
  <c r="AC169" i="38"/>
  <c r="AM167" i="38" a="1"/>
  <c r="AM167" i="38" s="1"/>
  <c r="AN167" i="38" a="1"/>
  <c r="AN167" i="38" s="1"/>
  <c r="AO167" i="38" a="1"/>
  <c r="AO167" i="38" s="1"/>
  <c r="AM168" i="37" a="1"/>
  <c r="AM168" i="37" s="1"/>
  <c r="AO168" i="37" a="1"/>
  <c r="AO168" i="37" s="1"/>
  <c r="AN168" i="37" a="1"/>
  <c r="AN168" i="37" s="1"/>
  <c r="AD169" i="37"/>
  <c r="AE169" i="37" s="1"/>
  <c r="AF169" i="37" s="1"/>
  <c r="AG169" i="37" s="1"/>
  <c r="AH169" i="37" s="1"/>
  <c r="AL169" i="37"/>
  <c r="AI173" i="36"/>
  <c r="AM173" i="36" a="1"/>
  <c r="AM173" i="36" s="1"/>
  <c r="AL173" i="35"/>
  <c r="AD173" i="35"/>
  <c r="AE173" i="35" s="1"/>
  <c r="AF173" i="35" s="1"/>
  <c r="AG173" i="35" s="1"/>
  <c r="AH173" i="35" s="1"/>
  <c r="AO172" i="35" a="1"/>
  <c r="AO172" i="35" s="1"/>
  <c r="AN172" i="35" a="1"/>
  <c r="AN172" i="35" s="1"/>
  <c r="AM172" i="35" a="1"/>
  <c r="AM172" i="35" s="1"/>
  <c r="AM172" i="34" a="1"/>
  <c r="AM172" i="34" s="1"/>
  <c r="AN172" i="34" a="1"/>
  <c r="AN172" i="34" s="1"/>
  <c r="AO172" i="34" a="1"/>
  <c r="AO172" i="34" s="1"/>
  <c r="AL173" i="34"/>
  <c r="AD173" i="34"/>
  <c r="AE173" i="34" s="1"/>
  <c r="AF173" i="34" s="1"/>
  <c r="AG173" i="34" s="1"/>
  <c r="AH173" i="34" s="1"/>
  <c r="AL166" i="33"/>
  <c r="AC167" i="33"/>
  <c r="AM165" i="33" a="1"/>
  <c r="AM165" i="33" s="1"/>
  <c r="AI165" i="32"/>
  <c r="AO165" i="32" a="1"/>
  <c r="AO165" i="32" s="1"/>
  <c r="AI167" i="31"/>
  <c r="AI169" i="30"/>
  <c r="AN169" i="30" a="1"/>
  <c r="AN169" i="30" s="1"/>
  <c r="AD167" i="29"/>
  <c r="AE167" i="29" s="1"/>
  <c r="AF167" i="29" s="1"/>
  <c r="AG167" i="29" s="1"/>
  <c r="AH167" i="29" s="1"/>
  <c r="AL167" i="29"/>
  <c r="AO166" i="29" a="1"/>
  <c r="AO166" i="29" s="1"/>
  <c r="AN166" i="29" a="1"/>
  <c r="AN166" i="29" s="1"/>
  <c r="AM166" i="29" a="1"/>
  <c r="AM166" i="29" s="1"/>
  <c r="AC173" i="28"/>
  <c r="AL172" i="28"/>
  <c r="AM171" i="28" a="1"/>
  <c r="AM171" i="28" s="1"/>
  <c r="AN171" i="28" a="1"/>
  <c r="AN171" i="28" s="1"/>
  <c r="AO171" i="28" a="1"/>
  <c r="AO171" i="28" s="1"/>
  <c r="AI167" i="27"/>
  <c r="AO167" i="27" a="1"/>
  <c r="AO167" i="27" s="1"/>
  <c r="AI167" i="26"/>
  <c r="AN167" i="26" a="1"/>
  <c r="AN167" i="26" s="1"/>
  <c r="AM167" i="26" a="1"/>
  <c r="AM167" i="26" s="1"/>
  <c r="AL172" i="25"/>
  <c r="AC173" i="25"/>
  <c r="AM171" i="25" a="1"/>
  <c r="AM171" i="25" s="1"/>
  <c r="AO171" i="25" a="1"/>
  <c r="AO171" i="25" s="1"/>
  <c r="AD175" i="24"/>
  <c r="AE175" i="24" s="1"/>
  <c r="AF175" i="24" s="1"/>
  <c r="AG175" i="24" s="1"/>
  <c r="AH175" i="24" s="1"/>
  <c r="AL175" i="24"/>
  <c r="AM174" i="24" a="1"/>
  <c r="AM174" i="24" s="1"/>
  <c r="AO174" i="24" a="1"/>
  <c r="AO174" i="24" s="1"/>
  <c r="AN174" i="24" a="1"/>
  <c r="AN174" i="24" s="1"/>
  <c r="AC171" i="23"/>
  <c r="AL170" i="23"/>
  <c r="AO169" i="23" a="1"/>
  <c r="AO169" i="23" s="1"/>
  <c r="AN169" i="23" a="1"/>
  <c r="AN169" i="23" s="1"/>
  <c r="AM169" i="23" a="1"/>
  <c r="AM169" i="23" s="1"/>
  <c r="AL170" i="39" l="1"/>
  <c r="AC171" i="39"/>
  <c r="AN169" i="39" a="1"/>
  <c r="AN169" i="39" s="1"/>
  <c r="AO169" i="39" a="1"/>
  <c r="AO169" i="39" s="1"/>
  <c r="AL169" i="38"/>
  <c r="AD169" i="38"/>
  <c r="AE169" i="38" s="1"/>
  <c r="AF169" i="38" s="1"/>
  <c r="AG169" i="38" s="1"/>
  <c r="AH169" i="38" s="1"/>
  <c r="AM168" i="38" a="1"/>
  <c r="AM168" i="38" s="1"/>
  <c r="AN168" i="38" a="1"/>
  <c r="AN168" i="38" s="1"/>
  <c r="AO168" i="38" a="1"/>
  <c r="AO168" i="38" s="1"/>
  <c r="AI169" i="37"/>
  <c r="AL174" i="36"/>
  <c r="AC175" i="36"/>
  <c r="AN173" i="36" a="1"/>
  <c r="AN173" i="36" s="1"/>
  <c r="AO173" i="36" a="1"/>
  <c r="AO173" i="36" s="1"/>
  <c r="AI173" i="35"/>
  <c r="AN173" i="35" a="1"/>
  <c r="AN173" i="35" s="1"/>
  <c r="AM173" i="35" a="1"/>
  <c r="AM173" i="35" s="1"/>
  <c r="AI173" i="34"/>
  <c r="AM173" i="34" a="1"/>
  <c r="AM173" i="34" s="1"/>
  <c r="AL167" i="33"/>
  <c r="AD167" i="33"/>
  <c r="AE167" i="33" s="1"/>
  <c r="AF167" i="33" s="1"/>
  <c r="AG167" i="33" s="1"/>
  <c r="AH167" i="33" s="1"/>
  <c r="AO166" i="33" a="1"/>
  <c r="AO166" i="33" s="1"/>
  <c r="AM166" i="33" a="1"/>
  <c r="AM166" i="33" s="1"/>
  <c r="AN166" i="33" a="1"/>
  <c r="AN166" i="33" s="1"/>
  <c r="AL166" i="32"/>
  <c r="AC167" i="32"/>
  <c r="AN165" i="32" a="1"/>
  <c r="AN165" i="32" s="1"/>
  <c r="AM165" i="32" a="1"/>
  <c r="AM165" i="32" s="1"/>
  <c r="AC169" i="31"/>
  <c r="AL168" i="31"/>
  <c r="AO167" i="31" a="1"/>
  <c r="AO167" i="31" s="1"/>
  <c r="AM167" i="31" a="1"/>
  <c r="AM167" i="31" s="1"/>
  <c r="AN167" i="31" a="1"/>
  <c r="AN167" i="31" s="1"/>
  <c r="AL170" i="30"/>
  <c r="AC171" i="30"/>
  <c r="AO169" i="30" a="1"/>
  <c r="AO169" i="30" s="1"/>
  <c r="AM169" i="30" a="1"/>
  <c r="AM169" i="30" s="1"/>
  <c r="AI167" i="29"/>
  <c r="AO172" i="28" a="1"/>
  <c r="AO172" i="28" s="1"/>
  <c r="AM172" i="28" a="1"/>
  <c r="AM172" i="28" s="1"/>
  <c r="AN172" i="28" a="1"/>
  <c r="AN172" i="28" s="1"/>
  <c r="AL173" i="28"/>
  <c r="AD173" i="28"/>
  <c r="AE173" i="28" s="1"/>
  <c r="AF173" i="28" s="1"/>
  <c r="AG173" i="28" s="1"/>
  <c r="AH173" i="28" s="1"/>
  <c r="AC169" i="27"/>
  <c r="AL168" i="27"/>
  <c r="AN167" i="27" a="1"/>
  <c r="AN167" i="27" s="1"/>
  <c r="AM167" i="27" a="1"/>
  <c r="AM167" i="27" s="1"/>
  <c r="AL168" i="26"/>
  <c r="AC169" i="26"/>
  <c r="AO167" i="26" a="1"/>
  <c r="AO167" i="26" s="1"/>
  <c r="AL173" i="25"/>
  <c r="AD173" i="25"/>
  <c r="AE173" i="25" s="1"/>
  <c r="AF173" i="25" s="1"/>
  <c r="AG173" i="25" s="1"/>
  <c r="AH173" i="25" s="1"/>
  <c r="AM172" i="25" a="1"/>
  <c r="AM172" i="25" s="1"/>
  <c r="AO172" i="25" a="1"/>
  <c r="AO172" i="25" s="1"/>
  <c r="AN172" i="25" a="1"/>
  <c r="AN172" i="25" s="1"/>
  <c r="AI175" i="24"/>
  <c r="AN170" i="23" a="1"/>
  <c r="AN170" i="23" s="1"/>
  <c r="AO170" i="23" a="1"/>
  <c r="AO170" i="23" s="1"/>
  <c r="AM170" i="23" a="1"/>
  <c r="AM170" i="23" s="1"/>
  <c r="AD171" i="23"/>
  <c r="AE171" i="23" s="1"/>
  <c r="AF171" i="23" s="1"/>
  <c r="AG171" i="23" s="1"/>
  <c r="AH171" i="23" s="1"/>
  <c r="AL171" i="23"/>
  <c r="AD171" i="39" l="1"/>
  <c r="AE171" i="39" s="1"/>
  <c r="AF171" i="39" s="1"/>
  <c r="AG171" i="39" s="1"/>
  <c r="AH171" i="39" s="1"/>
  <c r="AL171" i="39"/>
  <c r="AN170" i="39" a="1"/>
  <c r="AN170" i="39" s="1"/>
  <c r="AM170" i="39" a="1"/>
  <c r="AM170" i="39" s="1"/>
  <c r="AO170" i="39" a="1"/>
  <c r="AO170" i="39" s="1"/>
  <c r="AI169" i="38"/>
  <c r="AM169" i="38" a="1"/>
  <c r="AM169" i="38" s="1"/>
  <c r="AL170" i="37"/>
  <c r="AC171" i="37"/>
  <c r="AM169" i="37" a="1"/>
  <c r="AM169" i="37" s="1"/>
  <c r="AO169" i="37" a="1"/>
  <c r="AO169" i="37" s="1"/>
  <c r="AN169" i="37" a="1"/>
  <c r="AN169" i="37" s="1"/>
  <c r="AL175" i="36"/>
  <c r="AD175" i="36"/>
  <c r="AE175" i="36" s="1"/>
  <c r="AF175" i="36" s="1"/>
  <c r="AG175" i="36" s="1"/>
  <c r="AH175" i="36" s="1"/>
  <c r="AN174" i="36" a="1"/>
  <c r="AN174" i="36" s="1"/>
  <c r="AM174" i="36" a="1"/>
  <c r="AM174" i="36" s="1"/>
  <c r="AO174" i="36" a="1"/>
  <c r="AO174" i="36" s="1"/>
  <c r="AC175" i="35"/>
  <c r="AL174" i="35"/>
  <c r="AO173" i="35" a="1"/>
  <c r="AO173" i="35" s="1"/>
  <c r="AL174" i="34"/>
  <c r="AC175" i="34"/>
  <c r="AN173" i="34" a="1"/>
  <c r="AN173" i="34" s="1"/>
  <c r="AO173" i="34" a="1"/>
  <c r="AO173" i="34" s="1"/>
  <c r="AI167" i="33"/>
  <c r="AN167" i="33" a="1"/>
  <c r="AN167" i="33" s="1"/>
  <c r="AO167" i="33" a="1"/>
  <c r="AO167" i="33" s="1"/>
  <c r="AL167" i="32"/>
  <c r="AD167" i="32"/>
  <c r="AE167" i="32" s="1"/>
  <c r="AF167" i="32" s="1"/>
  <c r="AG167" i="32" s="1"/>
  <c r="AH167" i="32" s="1"/>
  <c r="AN166" i="32" a="1"/>
  <c r="AN166" i="32" s="1"/>
  <c r="AO166" i="32" a="1"/>
  <c r="AO166" i="32" s="1"/>
  <c r="AM166" i="32" a="1"/>
  <c r="AM166" i="32" s="1"/>
  <c r="AO168" i="31" a="1"/>
  <c r="AO168" i="31" s="1"/>
  <c r="AM168" i="31" a="1"/>
  <c r="AM168" i="31" s="1"/>
  <c r="AN168" i="31" a="1"/>
  <c r="AN168" i="31" s="1"/>
  <c r="AL169" i="31"/>
  <c r="AD169" i="31"/>
  <c r="AE169" i="31" s="1"/>
  <c r="AF169" i="31" s="1"/>
  <c r="AG169" i="31" s="1"/>
  <c r="AH169" i="31" s="1"/>
  <c r="AL171" i="30"/>
  <c r="AD171" i="30"/>
  <c r="AE171" i="30" s="1"/>
  <c r="AF171" i="30" s="1"/>
  <c r="AG171" i="30" s="1"/>
  <c r="AH171" i="30" s="1"/>
  <c r="AO170" i="30" a="1"/>
  <c r="AO170" i="30" s="1"/>
  <c r="AM170" i="30" a="1"/>
  <c r="AM170" i="30" s="1"/>
  <c r="AN170" i="30" a="1"/>
  <c r="AN170" i="30" s="1"/>
  <c r="AC169" i="29"/>
  <c r="AL168" i="29"/>
  <c r="AM167" i="29" a="1"/>
  <c r="AM167" i="29" s="1"/>
  <c r="AN167" i="29" a="1"/>
  <c r="AN167" i="29" s="1"/>
  <c r="AO167" i="29" a="1"/>
  <c r="AO167" i="29" s="1"/>
  <c r="AI173" i="28"/>
  <c r="AO173" i="28" a="1"/>
  <c r="AO173" i="28" s="1"/>
  <c r="AM168" i="27" a="1"/>
  <c r="AM168" i="27" s="1"/>
  <c r="AO168" i="27" a="1"/>
  <c r="AO168" i="27" s="1"/>
  <c r="AN168" i="27" a="1"/>
  <c r="AN168" i="27" s="1"/>
  <c r="AL169" i="27"/>
  <c r="AD169" i="27"/>
  <c r="AE169" i="27" s="1"/>
  <c r="AF169" i="27" s="1"/>
  <c r="AG169" i="27" s="1"/>
  <c r="AH169" i="27" s="1"/>
  <c r="AD169" i="26"/>
  <c r="AE169" i="26" s="1"/>
  <c r="AF169" i="26" s="1"/>
  <c r="AG169" i="26" s="1"/>
  <c r="AH169" i="26" s="1"/>
  <c r="AL169" i="26"/>
  <c r="AN168" i="26" a="1"/>
  <c r="AN168" i="26" s="1"/>
  <c r="AO168" i="26" a="1"/>
  <c r="AO168" i="26" s="1"/>
  <c r="AM168" i="26" a="1"/>
  <c r="AM168" i="26" s="1"/>
  <c r="AI173" i="25"/>
  <c r="AM173" i="25" a="1"/>
  <c r="AM173" i="25" s="1"/>
  <c r="AO173" i="25" a="1"/>
  <c r="AO173" i="25" s="1"/>
  <c r="AC177" i="24"/>
  <c r="AL176" i="24"/>
  <c r="AM175" i="24" a="1"/>
  <c r="AM175" i="24" s="1"/>
  <c r="AO175" i="24" a="1"/>
  <c r="AO175" i="24" s="1"/>
  <c r="AN175" i="24" a="1"/>
  <c r="AN175" i="24" s="1"/>
  <c r="AI171" i="23"/>
  <c r="AN171" i="23" a="1"/>
  <c r="AN171" i="23" s="1"/>
  <c r="AI171" i="39" l="1"/>
  <c r="AN171" i="39" a="1"/>
  <c r="AN171" i="39" s="1"/>
  <c r="AC171" i="38"/>
  <c r="AL170" i="38"/>
  <c r="AN169" i="38" a="1"/>
  <c r="AN169" i="38" s="1"/>
  <c r="AO169" i="38" a="1"/>
  <c r="AO169" i="38" s="1"/>
  <c r="AD171" i="37"/>
  <c r="AE171" i="37" s="1"/>
  <c r="AF171" i="37" s="1"/>
  <c r="AG171" i="37" s="1"/>
  <c r="AH171" i="37" s="1"/>
  <c r="AL171" i="37"/>
  <c r="AO170" i="37" a="1"/>
  <c r="AO170" i="37" s="1"/>
  <c r="AN170" i="37" a="1"/>
  <c r="AN170" i="37" s="1"/>
  <c r="AM170" i="37" a="1"/>
  <c r="AM170" i="37" s="1"/>
  <c r="AI175" i="36"/>
  <c r="AO174" i="35" a="1"/>
  <c r="AO174" i="35" s="1"/>
  <c r="AM174" i="35" a="1"/>
  <c r="AM174" i="35" s="1"/>
  <c r="AN174" i="35" a="1"/>
  <c r="AN174" i="35" s="1"/>
  <c r="AD175" i="35"/>
  <c r="AE175" i="35" s="1"/>
  <c r="AF175" i="35" s="1"/>
  <c r="AG175" i="35" s="1"/>
  <c r="AH175" i="35" s="1"/>
  <c r="AL175" i="35"/>
  <c r="AL175" i="34"/>
  <c r="AD175" i="34"/>
  <c r="AE175" i="34" s="1"/>
  <c r="AF175" i="34" s="1"/>
  <c r="AG175" i="34" s="1"/>
  <c r="AH175" i="34" s="1"/>
  <c r="AN174" i="34" a="1"/>
  <c r="AN174" i="34" s="1"/>
  <c r="AM174" i="34" a="1"/>
  <c r="AM174" i="34" s="1"/>
  <c r="AO174" i="34" a="1"/>
  <c r="AO174" i="34" s="1"/>
  <c r="AC169" i="33"/>
  <c r="AL168" i="33"/>
  <c r="AM167" i="33" a="1"/>
  <c r="AM167" i="33" s="1"/>
  <c r="AI167" i="32"/>
  <c r="AN167" i="32" a="1"/>
  <c r="AN167" i="32" s="1"/>
  <c r="AM167" i="32" a="1"/>
  <c r="AM167" i="32" s="1"/>
  <c r="AI169" i="31"/>
  <c r="AM169" i="31" a="1"/>
  <c r="AM169" i="31" s="1"/>
  <c r="AI171" i="30"/>
  <c r="AN171" i="30" a="1"/>
  <c r="AN171" i="30" s="1"/>
  <c r="AN168" i="29" a="1"/>
  <c r="AN168" i="29" s="1"/>
  <c r="AO168" i="29" a="1"/>
  <c r="AO168" i="29" s="1"/>
  <c r="AM168" i="29" a="1"/>
  <c r="AM168" i="29" s="1"/>
  <c r="AL169" i="29"/>
  <c r="AD169" i="29"/>
  <c r="AE169" i="29" s="1"/>
  <c r="AF169" i="29" s="1"/>
  <c r="AG169" i="29" s="1"/>
  <c r="AH169" i="29" s="1"/>
  <c r="AL174" i="28"/>
  <c r="AC175" i="28"/>
  <c r="AN173" i="28" a="1"/>
  <c r="AN173" i="28" s="1"/>
  <c r="AM173" i="28" a="1"/>
  <c r="AM173" i="28" s="1"/>
  <c r="AI169" i="27"/>
  <c r="AN169" i="27" a="1"/>
  <c r="AN169" i="27" s="1"/>
  <c r="AI169" i="26"/>
  <c r="AL174" i="25"/>
  <c r="AC175" i="25"/>
  <c r="AN173" i="25" a="1"/>
  <c r="AN173" i="25" s="1"/>
  <c r="AN176" i="24" a="1"/>
  <c r="AN176" i="24" s="1"/>
  <c r="AO176" i="24" a="1"/>
  <c r="AO176" i="24" s="1"/>
  <c r="AM176" i="24" a="1"/>
  <c r="AM176" i="24" s="1"/>
  <c r="AL177" i="24"/>
  <c r="AD177" i="24"/>
  <c r="AE177" i="24" s="1"/>
  <c r="AF177" i="24" s="1"/>
  <c r="AG177" i="24" s="1"/>
  <c r="AH177" i="24" s="1"/>
  <c r="AL172" i="23"/>
  <c r="AC173" i="23"/>
  <c r="AO171" i="23" a="1"/>
  <c r="AO171" i="23" s="1"/>
  <c r="AM171" i="23" a="1"/>
  <c r="AM171" i="23" s="1"/>
  <c r="AC173" i="39" l="1"/>
  <c r="AL172" i="39"/>
  <c r="AO171" i="39" a="1"/>
  <c r="AO171" i="39" s="1"/>
  <c r="AM171" i="39" a="1"/>
  <c r="AM171" i="39" s="1"/>
  <c r="AO170" i="38" a="1"/>
  <c r="AO170" i="38" s="1"/>
  <c r="AN170" i="38" a="1"/>
  <c r="AN170" i="38" s="1"/>
  <c r="AM170" i="38" a="1"/>
  <c r="AM170" i="38" s="1"/>
  <c r="AD171" i="38"/>
  <c r="AE171" i="38" s="1"/>
  <c r="AF171" i="38" s="1"/>
  <c r="AG171" i="38" s="1"/>
  <c r="AH171" i="38" s="1"/>
  <c r="AL171" i="38"/>
  <c r="AI171" i="37"/>
  <c r="AL176" i="36"/>
  <c r="AC177" i="36"/>
  <c r="AM175" i="36" a="1"/>
  <c r="AM175" i="36" s="1"/>
  <c r="AN175" i="36" a="1"/>
  <c r="AN175" i="36" s="1"/>
  <c r="AO175" i="36" a="1"/>
  <c r="AO175" i="36" s="1"/>
  <c r="AI175" i="35"/>
  <c r="AN175" i="35" a="1"/>
  <c r="AN175" i="35" s="1"/>
  <c r="AO175" i="35" a="1"/>
  <c r="AO175" i="35" s="1"/>
  <c r="AI175" i="34"/>
  <c r="AN175" i="34" a="1"/>
  <c r="AN175" i="34" s="1"/>
  <c r="AM175" i="34" a="1"/>
  <c r="AM175" i="34" s="1"/>
  <c r="AN168" i="33" a="1"/>
  <c r="AN168" i="33" s="1"/>
  <c r="AM168" i="33" a="1"/>
  <c r="AM168" i="33" s="1"/>
  <c r="AO168" i="33" a="1"/>
  <c r="AO168" i="33" s="1"/>
  <c r="AL169" i="33"/>
  <c r="AD169" i="33"/>
  <c r="AE169" i="33" s="1"/>
  <c r="AF169" i="33" s="1"/>
  <c r="AG169" i="33" s="1"/>
  <c r="AH169" i="33" s="1"/>
  <c r="AC169" i="32"/>
  <c r="AL168" i="32"/>
  <c r="AO167" i="32" a="1"/>
  <c r="AO167" i="32" s="1"/>
  <c r="AC171" i="31"/>
  <c r="AL170" i="31"/>
  <c r="AN169" i="31" a="1"/>
  <c r="AN169" i="31" s="1"/>
  <c r="AO169" i="31" a="1"/>
  <c r="AO169" i="31" s="1"/>
  <c r="AL172" i="30"/>
  <c r="AC173" i="30"/>
  <c r="AO171" i="30" a="1"/>
  <c r="AO171" i="30" s="1"/>
  <c r="AM171" i="30" a="1"/>
  <c r="AM171" i="30" s="1"/>
  <c r="AI169" i="29"/>
  <c r="AL175" i="28"/>
  <c r="AD175" i="28"/>
  <c r="AE175" i="28" s="1"/>
  <c r="AF175" i="28" s="1"/>
  <c r="AG175" i="28" s="1"/>
  <c r="AH175" i="28" s="1"/>
  <c r="AO174" i="28" a="1"/>
  <c r="AO174" i="28" s="1"/>
  <c r="AM174" i="28" a="1"/>
  <c r="AM174" i="28" s="1"/>
  <c r="AN174" i="28" a="1"/>
  <c r="AN174" i="28" s="1"/>
  <c r="AL170" i="27"/>
  <c r="AC171" i="27"/>
  <c r="AO169" i="27" a="1"/>
  <c r="AO169" i="27" s="1"/>
  <c r="AM169" i="27" a="1"/>
  <c r="AM169" i="27" s="1"/>
  <c r="AL170" i="26"/>
  <c r="AC171" i="26"/>
  <c r="AM169" i="26" a="1"/>
  <c r="AM169" i="26" s="1"/>
  <c r="AN169" i="26" a="1"/>
  <c r="AN169" i="26" s="1"/>
  <c r="AO169" i="26" a="1"/>
  <c r="AO169" i="26" s="1"/>
  <c r="AL175" i="25"/>
  <c r="AD175" i="25"/>
  <c r="AE175" i="25" s="1"/>
  <c r="AF175" i="25" s="1"/>
  <c r="AG175" i="25" s="1"/>
  <c r="AH175" i="25" s="1"/>
  <c r="AN174" i="25" a="1"/>
  <c r="AN174" i="25" s="1"/>
  <c r="AO174" i="25" a="1"/>
  <c r="AO174" i="25" s="1"/>
  <c r="AM174" i="25" a="1"/>
  <c r="AM174" i="25" s="1"/>
  <c r="AI177" i="24"/>
  <c r="AN177" i="24" a="1"/>
  <c r="AN177" i="24" s="1"/>
  <c r="AL173" i="23"/>
  <c r="AD173" i="23"/>
  <c r="AE173" i="23" s="1"/>
  <c r="AF173" i="23" s="1"/>
  <c r="AG173" i="23" s="1"/>
  <c r="AH173" i="23" s="1"/>
  <c r="AM172" i="23" a="1"/>
  <c r="AM172" i="23" s="1"/>
  <c r="AO172" i="23" a="1"/>
  <c r="AO172" i="23" s="1"/>
  <c r="AN172" i="23" a="1"/>
  <c r="AN172" i="23" s="1"/>
  <c r="AO172" i="39" l="1" a="1"/>
  <c r="AO172" i="39" s="1"/>
  <c r="AN172" i="39" a="1"/>
  <c r="AN172" i="39" s="1"/>
  <c r="AM172" i="39" a="1"/>
  <c r="AM172" i="39" s="1"/>
  <c r="AL173" i="39"/>
  <c r="AD173" i="39"/>
  <c r="AE173" i="39" s="1"/>
  <c r="AF173" i="39" s="1"/>
  <c r="AG173" i="39" s="1"/>
  <c r="AH173" i="39" s="1"/>
  <c r="AI171" i="38"/>
  <c r="AN171" i="38" a="1"/>
  <c r="AN171" i="38" s="1"/>
  <c r="AC173" i="37"/>
  <c r="AL172" i="37"/>
  <c r="AM171" i="37" a="1"/>
  <c r="AM171" i="37" s="1"/>
  <c r="AN171" i="37" a="1"/>
  <c r="AN171" i="37" s="1"/>
  <c r="AO171" i="37" a="1"/>
  <c r="AO171" i="37" s="1"/>
  <c r="AD177" i="36"/>
  <c r="AE177" i="36" s="1"/>
  <c r="AF177" i="36" s="1"/>
  <c r="AG177" i="36" s="1"/>
  <c r="AH177" i="36" s="1"/>
  <c r="AL177" i="36"/>
  <c r="AM176" i="36" a="1"/>
  <c r="AM176" i="36" s="1"/>
  <c r="AO176" i="36" a="1"/>
  <c r="AO176" i="36" s="1"/>
  <c r="AN176" i="36" a="1"/>
  <c r="AN176" i="36" s="1"/>
  <c r="AC177" i="35"/>
  <c r="AL176" i="35"/>
  <c r="AM175" i="35" a="1"/>
  <c r="AM175" i="35" s="1"/>
  <c r="AL176" i="34"/>
  <c r="AC177" i="34"/>
  <c r="AO175" i="34" a="1"/>
  <c r="AO175" i="34" s="1"/>
  <c r="AI169" i="33"/>
  <c r="AO169" i="33" a="1"/>
  <c r="AO169" i="33" s="1"/>
  <c r="AO168" i="32" a="1"/>
  <c r="AO168" i="32" s="1"/>
  <c r="AN168" i="32" a="1"/>
  <c r="AN168" i="32" s="1"/>
  <c r="AM168" i="32" a="1"/>
  <c r="AM168" i="32" s="1"/>
  <c r="AL169" i="32"/>
  <c r="AD169" i="32"/>
  <c r="AE169" i="32" s="1"/>
  <c r="AF169" i="32" s="1"/>
  <c r="AG169" i="32" s="1"/>
  <c r="AH169" i="32" s="1"/>
  <c r="AM170" i="31" a="1"/>
  <c r="AM170" i="31" s="1"/>
  <c r="AO170" i="31" a="1"/>
  <c r="AO170" i="31" s="1"/>
  <c r="AN170" i="31" a="1"/>
  <c r="AN170" i="31" s="1"/>
  <c r="AD171" i="31"/>
  <c r="AE171" i="31" s="1"/>
  <c r="AF171" i="31" s="1"/>
  <c r="AG171" i="31" s="1"/>
  <c r="AH171" i="31" s="1"/>
  <c r="AL171" i="31"/>
  <c r="AL173" i="30"/>
  <c r="AD173" i="30"/>
  <c r="AE173" i="30" s="1"/>
  <c r="AF173" i="30" s="1"/>
  <c r="AG173" i="30" s="1"/>
  <c r="AH173" i="30" s="1"/>
  <c r="AN172" i="30" a="1"/>
  <c r="AN172" i="30" s="1"/>
  <c r="AO172" i="30" a="1"/>
  <c r="AO172" i="30" s="1"/>
  <c r="AM172" i="30" a="1"/>
  <c r="AM172" i="30" s="1"/>
  <c r="AL170" i="29"/>
  <c r="AC171" i="29"/>
  <c r="AO169" i="29" a="1"/>
  <c r="AO169" i="29" s="1"/>
  <c r="AM169" i="29" a="1"/>
  <c r="AM169" i="29" s="1"/>
  <c r="AN169" i="29" a="1"/>
  <c r="AN169" i="29" s="1"/>
  <c r="AI175" i="28"/>
  <c r="AN175" i="28" s="1" a="1"/>
  <c r="AN175" i="28" s="1"/>
  <c r="AL171" i="27"/>
  <c r="AD171" i="27"/>
  <c r="AE171" i="27" s="1"/>
  <c r="AF171" i="27" s="1"/>
  <c r="AG171" i="27" s="1"/>
  <c r="AH171" i="27" s="1"/>
  <c r="AN170" i="27" a="1"/>
  <c r="AN170" i="27" s="1"/>
  <c r="AO170" i="27" a="1"/>
  <c r="AO170" i="27" s="1"/>
  <c r="AM170" i="27" a="1"/>
  <c r="AM170" i="27" s="1"/>
  <c r="AL171" i="26"/>
  <c r="AD171" i="26"/>
  <c r="AE171" i="26" s="1"/>
  <c r="AF171" i="26" s="1"/>
  <c r="AG171" i="26" s="1"/>
  <c r="AH171" i="26" s="1"/>
  <c r="AM170" i="26" a="1"/>
  <c r="AM170" i="26" s="1"/>
  <c r="AO170" i="26" a="1"/>
  <c r="AO170" i="26" s="1"/>
  <c r="AN170" i="26" a="1"/>
  <c r="AN170" i="26" s="1"/>
  <c r="AI175" i="25"/>
  <c r="AN175" i="25" a="1"/>
  <c r="AN175" i="25" s="1"/>
  <c r="AC179" i="24"/>
  <c r="AL178" i="24"/>
  <c r="AM177" i="24" a="1"/>
  <c r="AM177" i="24" s="1"/>
  <c r="AO177" i="24" a="1"/>
  <c r="AO177" i="24" s="1"/>
  <c r="AI173" i="23"/>
  <c r="AN173" i="23" a="1"/>
  <c r="AN173" i="23" s="1"/>
  <c r="AO173" i="23" a="1"/>
  <c r="AO173" i="23" s="1"/>
  <c r="AI173" i="39" l="1"/>
  <c r="AL172" i="38"/>
  <c r="AC173" i="38"/>
  <c r="AM171" i="38" a="1"/>
  <c r="AM171" i="38" s="1"/>
  <c r="AO171" i="38" a="1"/>
  <c r="AO171" i="38" s="1"/>
  <c r="AO172" i="37" a="1"/>
  <c r="AO172" i="37" s="1"/>
  <c r="AM172" i="37" a="1"/>
  <c r="AM172" i="37" s="1"/>
  <c r="AN172" i="37" a="1"/>
  <c r="AN172" i="37" s="1"/>
  <c r="AD173" i="37"/>
  <c r="AE173" i="37" s="1"/>
  <c r="AF173" i="37" s="1"/>
  <c r="AG173" i="37" s="1"/>
  <c r="AH173" i="37" s="1"/>
  <c r="AL173" i="37"/>
  <c r="AI177" i="36"/>
  <c r="AN177" i="36" a="1"/>
  <c r="AN177" i="36" s="1"/>
  <c r="AM176" i="35" a="1"/>
  <c r="AM176" i="35" s="1"/>
  <c r="AO176" i="35" a="1"/>
  <c r="AO176" i="35" s="1"/>
  <c r="AN176" i="35" a="1"/>
  <c r="AN176" i="35" s="1"/>
  <c r="AD177" i="35"/>
  <c r="AE177" i="35" s="1"/>
  <c r="AF177" i="35" s="1"/>
  <c r="AG177" i="35" s="1"/>
  <c r="AH177" i="35" s="1"/>
  <c r="AL177" i="35"/>
  <c r="AL177" i="34"/>
  <c r="AD177" i="34"/>
  <c r="AE177" i="34" s="1"/>
  <c r="AF177" i="34" s="1"/>
  <c r="AG177" i="34" s="1"/>
  <c r="AH177" i="34" s="1"/>
  <c r="AO176" i="34" a="1"/>
  <c r="AO176" i="34" s="1"/>
  <c r="AM176" i="34" a="1"/>
  <c r="AM176" i="34" s="1"/>
  <c r="AN176" i="34" a="1"/>
  <c r="AN176" i="34" s="1"/>
  <c r="AL170" i="33"/>
  <c r="AC171" i="33"/>
  <c r="AM169" i="33" a="1"/>
  <c r="AM169" i="33" s="1"/>
  <c r="AN169" i="33" a="1"/>
  <c r="AN169" i="33" s="1"/>
  <c r="AI169" i="32"/>
  <c r="AN169" i="32" a="1"/>
  <c r="AN169" i="32" s="1"/>
  <c r="AM169" i="32" a="1"/>
  <c r="AM169" i="32" s="1"/>
  <c r="AI171" i="31"/>
  <c r="AI173" i="30"/>
  <c r="AO173" i="30" s="1" a="1"/>
  <c r="AO173" i="30" s="1"/>
  <c r="AM173" i="30" a="1"/>
  <c r="AM173" i="30" s="1"/>
  <c r="AD171" i="29"/>
  <c r="AE171" i="29" s="1"/>
  <c r="AF171" i="29" s="1"/>
  <c r="AG171" i="29" s="1"/>
  <c r="AH171" i="29" s="1"/>
  <c r="AL171" i="29"/>
  <c r="AM170" i="29" a="1"/>
  <c r="AM170" i="29" s="1"/>
  <c r="AO170" i="29" a="1"/>
  <c r="AO170" i="29" s="1"/>
  <c r="AN170" i="29" a="1"/>
  <c r="AN170" i="29" s="1"/>
  <c r="AO175" i="28" a="1"/>
  <c r="AO175" i="28" s="1"/>
  <c r="AL176" i="28"/>
  <c r="AC177" i="28"/>
  <c r="AM175" i="28" a="1"/>
  <c r="AM175" i="28" s="1"/>
  <c r="AI171" i="27"/>
  <c r="AN171" i="27" a="1"/>
  <c r="AN171" i="27" s="1"/>
  <c r="AI171" i="26"/>
  <c r="AL176" i="25"/>
  <c r="AC177" i="25"/>
  <c r="AO175" i="25" a="1"/>
  <c r="AO175" i="25" s="1"/>
  <c r="AM175" i="25" a="1"/>
  <c r="AM175" i="25" s="1"/>
  <c r="AO178" i="24" a="1"/>
  <c r="AO178" i="24" s="1"/>
  <c r="AM178" i="24" a="1"/>
  <c r="AM178" i="24" s="1"/>
  <c r="AN178" i="24" a="1"/>
  <c r="AN178" i="24" s="1"/>
  <c r="AL179" i="24"/>
  <c r="AD179" i="24"/>
  <c r="AE179" i="24" s="1"/>
  <c r="AF179" i="24" s="1"/>
  <c r="AG179" i="24" s="1"/>
  <c r="AH179" i="24" s="1"/>
  <c r="AC175" i="23"/>
  <c r="AL174" i="23"/>
  <c r="AM173" i="23" a="1"/>
  <c r="AM173" i="23" s="1"/>
  <c r="AL174" i="39" l="1"/>
  <c r="AC175" i="39"/>
  <c r="AN173" i="39" a="1"/>
  <c r="AN173" i="39" s="1"/>
  <c r="AO173" i="39" a="1"/>
  <c r="AO173" i="39" s="1"/>
  <c r="AM173" i="39" a="1"/>
  <c r="AM173" i="39" s="1"/>
  <c r="AL173" i="38"/>
  <c r="AD173" i="38"/>
  <c r="AE173" i="38" s="1"/>
  <c r="AF173" i="38" s="1"/>
  <c r="AG173" i="38" s="1"/>
  <c r="AH173" i="38" s="1"/>
  <c r="AO172" i="38" a="1"/>
  <c r="AO172" i="38" s="1"/>
  <c r="AM172" i="38" a="1"/>
  <c r="AM172" i="38" s="1"/>
  <c r="AN172" i="38" a="1"/>
  <c r="AN172" i="38" s="1"/>
  <c r="AI173" i="37"/>
  <c r="AL178" i="36"/>
  <c r="AC179" i="36"/>
  <c r="AM177" i="36" a="1"/>
  <c r="AM177" i="36" s="1"/>
  <c r="AO177" i="36" a="1"/>
  <c r="AO177" i="36" s="1"/>
  <c r="AI177" i="35"/>
  <c r="AN177" i="35" a="1"/>
  <c r="AN177" i="35" s="1"/>
  <c r="AM177" i="35" a="1"/>
  <c r="AM177" i="35" s="1"/>
  <c r="AO177" i="35" a="1"/>
  <c r="AO177" i="35" s="1"/>
  <c r="AI177" i="34"/>
  <c r="AM177" i="34" a="1"/>
  <c r="AM177" i="34" s="1"/>
  <c r="AO177" i="34" a="1"/>
  <c r="AO177" i="34" s="1"/>
  <c r="AL171" i="33"/>
  <c r="AD171" i="33"/>
  <c r="AE171" i="33" s="1"/>
  <c r="AF171" i="33" s="1"/>
  <c r="AG171" i="33" s="1"/>
  <c r="AH171" i="33" s="1"/>
  <c r="AM170" i="33" a="1"/>
  <c r="AM170" i="33" s="1"/>
  <c r="AO170" i="33" a="1"/>
  <c r="AO170" i="33" s="1"/>
  <c r="AN170" i="33" a="1"/>
  <c r="AN170" i="33" s="1"/>
  <c r="AC171" i="32"/>
  <c r="AL170" i="32"/>
  <c r="AO169" i="32" a="1"/>
  <c r="AO169" i="32" s="1"/>
  <c r="AC173" i="31"/>
  <c r="AL172" i="31"/>
  <c r="AO171" i="31" a="1"/>
  <c r="AO171" i="31" s="1"/>
  <c r="AM171" i="31" a="1"/>
  <c r="AM171" i="31" s="1"/>
  <c r="AN171" i="31" a="1"/>
  <c r="AN171" i="31" s="1"/>
  <c r="AC175" i="30"/>
  <c r="AL174" i="30"/>
  <c r="AN173" i="30" a="1"/>
  <c r="AN173" i="30" s="1"/>
  <c r="AI171" i="29"/>
  <c r="AN171" i="29" a="1"/>
  <c r="AN171" i="29" s="1"/>
  <c r="AL177" i="28"/>
  <c r="AD177" i="28"/>
  <c r="AE177" i="28" s="1"/>
  <c r="AF177" i="28" s="1"/>
  <c r="AG177" i="28" s="1"/>
  <c r="AH177" i="28" s="1"/>
  <c r="AO176" i="28" a="1"/>
  <c r="AO176" i="28" s="1"/>
  <c r="AN176" i="28" a="1"/>
  <c r="AN176" i="28" s="1"/>
  <c r="AM176" i="28" a="1"/>
  <c r="AM176" i="28" s="1"/>
  <c r="AC173" i="27"/>
  <c r="AL172" i="27"/>
  <c r="AO171" i="27" a="1"/>
  <c r="AO171" i="27" s="1"/>
  <c r="AM171" i="27" a="1"/>
  <c r="AM171" i="27" s="1"/>
  <c r="AC173" i="26"/>
  <c r="AL172" i="26"/>
  <c r="AM171" i="26" a="1"/>
  <c r="AM171" i="26" s="1"/>
  <c r="AN171" i="26" a="1"/>
  <c r="AN171" i="26" s="1"/>
  <c r="AO171" i="26" a="1"/>
  <c r="AO171" i="26" s="1"/>
  <c r="AL177" i="25"/>
  <c r="AD177" i="25"/>
  <c r="AE177" i="25" s="1"/>
  <c r="AF177" i="25" s="1"/>
  <c r="AG177" i="25" s="1"/>
  <c r="AH177" i="25" s="1"/>
  <c r="AO176" i="25" a="1"/>
  <c r="AO176" i="25" s="1"/>
  <c r="AM176" i="25" a="1"/>
  <c r="AM176" i="25" s="1"/>
  <c r="AN176" i="25" a="1"/>
  <c r="AN176" i="25" s="1"/>
  <c r="AI179" i="24"/>
  <c r="AN179" i="24" a="1"/>
  <c r="AN179" i="24" s="1"/>
  <c r="AO179" i="24" a="1"/>
  <c r="AO179" i="24" s="1"/>
  <c r="AM179" i="24" a="1"/>
  <c r="AM179" i="24" s="1"/>
  <c r="AM174" i="23" a="1"/>
  <c r="AM174" i="23" s="1"/>
  <c r="AO174" i="23" a="1"/>
  <c r="AO174" i="23" s="1"/>
  <c r="AN174" i="23" a="1"/>
  <c r="AN174" i="23" s="1"/>
  <c r="AL175" i="23"/>
  <c r="AD175" i="23"/>
  <c r="AE175" i="23" s="1"/>
  <c r="AF175" i="23" s="1"/>
  <c r="AG175" i="23" s="1"/>
  <c r="AH175" i="23" s="1"/>
  <c r="AL175" i="39" l="1"/>
  <c r="AD175" i="39"/>
  <c r="AE175" i="39" s="1"/>
  <c r="AF175" i="39" s="1"/>
  <c r="AG175" i="39" s="1"/>
  <c r="AH175" i="39" s="1"/>
  <c r="AN174" i="39" a="1"/>
  <c r="AN174" i="39" s="1"/>
  <c r="AM174" i="39" a="1"/>
  <c r="AM174" i="39" s="1"/>
  <c r="AO174" i="39" a="1"/>
  <c r="AO174" i="39" s="1"/>
  <c r="AI173" i="38"/>
  <c r="AM173" i="38" a="1"/>
  <c r="AM173" i="38" s="1"/>
  <c r="AO173" i="38" a="1"/>
  <c r="AO173" i="38" s="1"/>
  <c r="AC175" i="37"/>
  <c r="AL174" i="37"/>
  <c r="AN173" i="37" a="1"/>
  <c r="AN173" i="37" s="1"/>
  <c r="AM173" i="37" a="1"/>
  <c r="AM173" i="37" s="1"/>
  <c r="AO173" i="37" a="1"/>
  <c r="AO173" i="37" s="1"/>
  <c r="AD179" i="36"/>
  <c r="AE179" i="36" s="1"/>
  <c r="AF179" i="36" s="1"/>
  <c r="AG179" i="36" s="1"/>
  <c r="AH179" i="36" s="1"/>
  <c r="AL179" i="36"/>
  <c r="AM178" i="36" a="1"/>
  <c r="AM178" i="36" s="1"/>
  <c r="AN178" i="36" a="1"/>
  <c r="AN178" i="36" s="1"/>
  <c r="AO178" i="36" a="1"/>
  <c r="AO178" i="36" s="1"/>
  <c r="AL178" i="35"/>
  <c r="AC179" i="35"/>
  <c r="AL178" i="34"/>
  <c r="AC179" i="34"/>
  <c r="AN177" i="34" a="1"/>
  <c r="AN177" i="34" s="1"/>
  <c r="AI171" i="33"/>
  <c r="AM171" i="33" a="1"/>
  <c r="AM171" i="33" s="1"/>
  <c r="AO171" i="33" a="1"/>
  <c r="AO171" i="33" s="1"/>
  <c r="AO170" i="32" a="1"/>
  <c r="AO170" i="32" s="1"/>
  <c r="AN170" i="32" a="1"/>
  <c r="AN170" i="32" s="1"/>
  <c r="AM170" i="32" a="1"/>
  <c r="AM170" i="32" s="1"/>
  <c r="AL171" i="32"/>
  <c r="AD171" i="32"/>
  <c r="AE171" i="32" s="1"/>
  <c r="AF171" i="32" s="1"/>
  <c r="AG171" i="32" s="1"/>
  <c r="AH171" i="32" s="1"/>
  <c r="AN172" i="31" a="1"/>
  <c r="AN172" i="31" s="1"/>
  <c r="AM172" i="31" a="1"/>
  <c r="AM172" i="31" s="1"/>
  <c r="AO172" i="31" a="1"/>
  <c r="AO172" i="31" s="1"/>
  <c r="AL173" i="31"/>
  <c r="AD173" i="31"/>
  <c r="AE173" i="31" s="1"/>
  <c r="AF173" i="31" s="1"/>
  <c r="AG173" i="31" s="1"/>
  <c r="AH173" i="31" s="1"/>
  <c r="AO174" i="30" a="1"/>
  <c r="AO174" i="30" s="1"/>
  <c r="AN174" i="30" a="1"/>
  <c r="AN174" i="30" s="1"/>
  <c r="AM174" i="30" a="1"/>
  <c r="AM174" i="30" s="1"/>
  <c r="AL175" i="30"/>
  <c r="AD175" i="30"/>
  <c r="AE175" i="30" s="1"/>
  <c r="AF175" i="30" s="1"/>
  <c r="AG175" i="30" s="1"/>
  <c r="AH175" i="30" s="1"/>
  <c r="AL172" i="29"/>
  <c r="AC173" i="29"/>
  <c r="AO171" i="29" a="1"/>
  <c r="AO171" i="29" s="1"/>
  <c r="AM171" i="29" a="1"/>
  <c r="AM171" i="29" s="1"/>
  <c r="AI177" i="28"/>
  <c r="AM177" i="28" s="1" a="1"/>
  <c r="AM177" i="28" s="1"/>
  <c r="AO177" i="28" a="1"/>
  <c r="AO177" i="28" s="1"/>
  <c r="AO172" i="27" a="1"/>
  <c r="AO172" i="27" s="1"/>
  <c r="AM172" i="27" a="1"/>
  <c r="AM172" i="27" s="1"/>
  <c r="AN172" i="27" a="1"/>
  <c r="AN172" i="27" s="1"/>
  <c r="AL173" i="27"/>
  <c r="AD173" i="27"/>
  <c r="AE173" i="27" s="1"/>
  <c r="AF173" i="27" s="1"/>
  <c r="AG173" i="27" s="1"/>
  <c r="AH173" i="27" s="1"/>
  <c r="AN172" i="26" a="1"/>
  <c r="AN172" i="26" s="1"/>
  <c r="AM172" i="26" a="1"/>
  <c r="AM172" i="26" s="1"/>
  <c r="AO172" i="26" a="1"/>
  <c r="AO172" i="26" s="1"/>
  <c r="AL173" i="26"/>
  <c r="AD173" i="26"/>
  <c r="AE173" i="26" s="1"/>
  <c r="AF173" i="26" s="1"/>
  <c r="AG173" i="26" s="1"/>
  <c r="AH173" i="26" s="1"/>
  <c r="AI177" i="25"/>
  <c r="AN177" i="25" a="1"/>
  <c r="AN177" i="25" s="1"/>
  <c r="AC181" i="24"/>
  <c r="AL180" i="24"/>
  <c r="AN175" i="23" a="1"/>
  <c r="AN175" i="23" s="1"/>
  <c r="AI175" i="23"/>
  <c r="AO175" i="23" a="1"/>
  <c r="AO175" i="23" s="1"/>
  <c r="AI175" i="39" l="1"/>
  <c r="AO175" i="39" a="1"/>
  <c r="AO175" i="39" s="1"/>
  <c r="AC175" i="38"/>
  <c r="AL174" i="38"/>
  <c r="AN173" i="38" a="1"/>
  <c r="AN173" i="38" s="1"/>
  <c r="AN174" i="37" a="1"/>
  <c r="AN174" i="37" s="1"/>
  <c r="AM174" i="37" a="1"/>
  <c r="AM174" i="37" s="1"/>
  <c r="AO174" i="37" a="1"/>
  <c r="AO174" i="37" s="1"/>
  <c r="AL175" i="37"/>
  <c r="AD175" i="37"/>
  <c r="AE175" i="37" s="1"/>
  <c r="AF175" i="37" s="1"/>
  <c r="AG175" i="37" s="1"/>
  <c r="AH175" i="37" s="1"/>
  <c r="AI179" i="36"/>
  <c r="AN179" i="36" a="1"/>
  <c r="AN179" i="36" s="1"/>
  <c r="AD179" i="35"/>
  <c r="AE179" i="35" s="1"/>
  <c r="AF179" i="35" s="1"/>
  <c r="AG179" i="35" s="1"/>
  <c r="AH179" i="35" s="1"/>
  <c r="AL179" i="35"/>
  <c r="AM178" i="35" a="1"/>
  <c r="AM178" i="35" s="1"/>
  <c r="AN178" i="35" a="1"/>
  <c r="AN178" i="35" s="1"/>
  <c r="AO178" i="35" a="1"/>
  <c r="AO178" i="35" s="1"/>
  <c r="AD179" i="34"/>
  <c r="AE179" i="34" s="1"/>
  <c r="AF179" i="34" s="1"/>
  <c r="AG179" i="34" s="1"/>
  <c r="AH179" i="34" s="1"/>
  <c r="AL179" i="34"/>
  <c r="AM178" i="34" a="1"/>
  <c r="AM178" i="34" s="1"/>
  <c r="AN178" i="34" a="1"/>
  <c r="AN178" i="34" s="1"/>
  <c r="AO178" i="34" a="1"/>
  <c r="AO178" i="34" s="1"/>
  <c r="AC173" i="33"/>
  <c r="AL172" i="33"/>
  <c r="AN171" i="33" a="1"/>
  <c r="AN171" i="33" s="1"/>
  <c r="AI171" i="32"/>
  <c r="AI173" i="31"/>
  <c r="AM173" i="31" a="1"/>
  <c r="AM173" i="31" s="1"/>
  <c r="AO173" i="31" a="1"/>
  <c r="AO173" i="31" s="1"/>
  <c r="AI175" i="30"/>
  <c r="AN175" i="30" a="1"/>
  <c r="AN175" i="30" s="1"/>
  <c r="AL173" i="29"/>
  <c r="AD173" i="29"/>
  <c r="AE173" i="29" s="1"/>
  <c r="AF173" i="29" s="1"/>
  <c r="AG173" i="29" s="1"/>
  <c r="AH173" i="29" s="1"/>
  <c r="AM172" i="29" a="1"/>
  <c r="AM172" i="29" s="1"/>
  <c r="AO172" i="29" a="1"/>
  <c r="AO172" i="29" s="1"/>
  <c r="AN172" i="29" a="1"/>
  <c r="AN172" i="29" s="1"/>
  <c r="AL178" i="28"/>
  <c r="AC179" i="28"/>
  <c r="AN177" i="28" a="1"/>
  <c r="AN177" i="28" s="1"/>
  <c r="AI173" i="27"/>
  <c r="AM173" i="27" s="1" a="1"/>
  <c r="AM173" i="27" s="1"/>
  <c r="AO173" i="27" a="1"/>
  <c r="AO173" i="27" s="1"/>
  <c r="AI173" i="26"/>
  <c r="AN173" i="26" a="1"/>
  <c r="AN173" i="26" s="1"/>
  <c r="AO173" i="26" a="1"/>
  <c r="AO173" i="26" s="1"/>
  <c r="AC179" i="25"/>
  <c r="AL178" i="25"/>
  <c r="AO177" i="25" a="1"/>
  <c r="AO177" i="25" s="1"/>
  <c r="AM177" i="25" a="1"/>
  <c r="AM177" i="25" s="1"/>
  <c r="AO180" i="24" a="1"/>
  <c r="AO180" i="24" s="1"/>
  <c r="AN180" i="24" a="1"/>
  <c r="AN180" i="24" s="1"/>
  <c r="AM180" i="24" a="1"/>
  <c r="AM180" i="24" s="1"/>
  <c r="AL181" i="24"/>
  <c r="AD181" i="24"/>
  <c r="AE181" i="24" s="1"/>
  <c r="AF181" i="24" s="1"/>
  <c r="AG181" i="24" s="1"/>
  <c r="AH181" i="24" s="1"/>
  <c r="AC177" i="23"/>
  <c r="AL176" i="23"/>
  <c r="AM175" i="23" a="1"/>
  <c r="AM175" i="23" s="1"/>
  <c r="AL176" i="39" l="1"/>
  <c r="AC177" i="39"/>
  <c r="AN175" i="39" a="1"/>
  <c r="AN175" i="39" s="1"/>
  <c r="AM175" i="39" a="1"/>
  <c r="AM175" i="39" s="1"/>
  <c r="AN174" i="38" a="1"/>
  <c r="AN174" i="38" s="1"/>
  <c r="AO174" i="38" a="1"/>
  <c r="AO174" i="38" s="1"/>
  <c r="AM174" i="38" a="1"/>
  <c r="AM174" i="38" s="1"/>
  <c r="AL175" i="38"/>
  <c r="AD175" i="38"/>
  <c r="AE175" i="38" s="1"/>
  <c r="AF175" i="38" s="1"/>
  <c r="AG175" i="38" s="1"/>
  <c r="AH175" i="38" s="1"/>
  <c r="AI175" i="37"/>
  <c r="AN175" i="37" a="1"/>
  <c r="AN175" i="37" s="1"/>
  <c r="AM175" i="37" a="1"/>
  <c r="AM175" i="37" s="1"/>
  <c r="AL180" i="36"/>
  <c r="AC181" i="36"/>
  <c r="AO179" i="36" a="1"/>
  <c r="AO179" i="36" s="1"/>
  <c r="AM179" i="36" a="1"/>
  <c r="AM179" i="36" s="1"/>
  <c r="AI179" i="35"/>
  <c r="AI179" i="34"/>
  <c r="AN179" i="34" a="1"/>
  <c r="AN179" i="34" s="1"/>
  <c r="AM172" i="33" a="1"/>
  <c r="AM172" i="33" s="1"/>
  <c r="AN172" i="33" a="1"/>
  <c r="AN172" i="33" s="1"/>
  <c r="AO172" i="33" a="1"/>
  <c r="AO172" i="33" s="1"/>
  <c r="AL173" i="33"/>
  <c r="AD173" i="33"/>
  <c r="AE173" i="33" s="1"/>
  <c r="AF173" i="33" s="1"/>
  <c r="AG173" i="33" s="1"/>
  <c r="AH173" i="33" s="1"/>
  <c r="AL172" i="32"/>
  <c r="AC173" i="32"/>
  <c r="AN171" i="32" a="1"/>
  <c r="AN171" i="32" s="1"/>
  <c r="AM171" i="32" a="1"/>
  <c r="AM171" i="32" s="1"/>
  <c r="AO171" i="32" a="1"/>
  <c r="AO171" i="32" s="1"/>
  <c r="AC175" i="31"/>
  <c r="AL174" i="31"/>
  <c r="AN173" i="31" a="1"/>
  <c r="AN173" i="31" s="1"/>
  <c r="AC177" i="30"/>
  <c r="AL176" i="30"/>
  <c r="AM175" i="30" a="1"/>
  <c r="AM175" i="30" s="1"/>
  <c r="AO175" i="30" a="1"/>
  <c r="AO175" i="30" s="1"/>
  <c r="AI173" i="29"/>
  <c r="AN173" i="29" a="1"/>
  <c r="AN173" i="29" s="1"/>
  <c r="AO173" i="29" a="1"/>
  <c r="AO173" i="29" s="1"/>
  <c r="AL179" i="28"/>
  <c r="AD179" i="28"/>
  <c r="AE179" i="28" s="1"/>
  <c r="AF179" i="28" s="1"/>
  <c r="AG179" i="28" s="1"/>
  <c r="AH179" i="28" s="1"/>
  <c r="AN178" i="28" a="1"/>
  <c r="AN178" i="28" s="1"/>
  <c r="AM178" i="28" a="1"/>
  <c r="AM178" i="28" s="1"/>
  <c r="AO178" i="28" a="1"/>
  <c r="AO178" i="28" s="1"/>
  <c r="AL174" i="27"/>
  <c r="AC175" i="27"/>
  <c r="AN173" i="27" a="1"/>
  <c r="AN173" i="27" s="1"/>
  <c r="AC175" i="26"/>
  <c r="AL174" i="26"/>
  <c r="AM173" i="26" a="1"/>
  <c r="AM173" i="26" s="1"/>
  <c r="AN178" i="25" a="1"/>
  <c r="AN178" i="25" s="1"/>
  <c r="AO178" i="25" a="1"/>
  <c r="AO178" i="25" s="1"/>
  <c r="AM178" i="25" a="1"/>
  <c r="AM178" i="25" s="1"/>
  <c r="AD179" i="25"/>
  <c r="AE179" i="25" s="1"/>
  <c r="AF179" i="25" s="1"/>
  <c r="AG179" i="25" s="1"/>
  <c r="AH179" i="25" s="1"/>
  <c r="AL179" i="25"/>
  <c r="AI181" i="24"/>
  <c r="AO181" i="24" a="1"/>
  <c r="AO181" i="24" s="1"/>
  <c r="AM181" i="24" a="1"/>
  <c r="AM181" i="24" s="1"/>
  <c r="AN176" i="23" a="1"/>
  <c r="AN176" i="23" s="1"/>
  <c r="AO176" i="23" a="1"/>
  <c r="AO176" i="23" s="1"/>
  <c r="AM176" i="23" a="1"/>
  <c r="AM176" i="23" s="1"/>
  <c r="AL177" i="23"/>
  <c r="AD177" i="23"/>
  <c r="AE177" i="23" s="1"/>
  <c r="AF177" i="23" s="1"/>
  <c r="AG177" i="23" s="1"/>
  <c r="AH177" i="23" s="1"/>
  <c r="AL177" i="39" l="1"/>
  <c r="AD177" i="39"/>
  <c r="AE177" i="39" s="1"/>
  <c r="AF177" i="39" s="1"/>
  <c r="AG177" i="39" s="1"/>
  <c r="AH177" i="39" s="1"/>
  <c r="AM176" i="39" a="1"/>
  <c r="AM176" i="39" s="1"/>
  <c r="AN176" i="39" a="1"/>
  <c r="AN176" i="39" s="1"/>
  <c r="AO176" i="39" a="1"/>
  <c r="AO176" i="39" s="1"/>
  <c r="AI175" i="38"/>
  <c r="AN175" i="38" a="1"/>
  <c r="AN175" i="38" s="1"/>
  <c r="AC177" i="37"/>
  <c r="AL176" i="37"/>
  <c r="AO175" i="37" a="1"/>
  <c r="AO175" i="37" s="1"/>
  <c r="AL181" i="36"/>
  <c r="AD181" i="36"/>
  <c r="AE181" i="36" s="1"/>
  <c r="AF181" i="36" s="1"/>
  <c r="AG181" i="36" s="1"/>
  <c r="AH181" i="36" s="1"/>
  <c r="AO180" i="36" a="1"/>
  <c r="AO180" i="36" s="1"/>
  <c r="AM180" i="36" a="1"/>
  <c r="AM180" i="36" s="1"/>
  <c r="AN180" i="36" a="1"/>
  <c r="AN180" i="36" s="1"/>
  <c r="AC181" i="35"/>
  <c r="AL180" i="35"/>
  <c r="AM179" i="35" a="1"/>
  <c r="AM179" i="35" s="1"/>
  <c r="AO179" i="35" a="1"/>
  <c r="AO179" i="35" s="1"/>
  <c r="AN179" i="35" a="1"/>
  <c r="AN179" i="35" s="1"/>
  <c r="AC181" i="34"/>
  <c r="AL180" i="34"/>
  <c r="AM179" i="34" a="1"/>
  <c r="AM179" i="34" s="1"/>
  <c r="AO179" i="34" a="1"/>
  <c r="AO179" i="34" s="1"/>
  <c r="AI173" i="33"/>
  <c r="AO173" i="33" a="1"/>
  <c r="AO173" i="33" s="1"/>
  <c r="AL173" i="32"/>
  <c r="AD173" i="32"/>
  <c r="AE173" i="32" s="1"/>
  <c r="AF173" i="32" s="1"/>
  <c r="AG173" i="32" s="1"/>
  <c r="AH173" i="32" s="1"/>
  <c r="AO172" i="32" a="1"/>
  <c r="AO172" i="32" s="1"/>
  <c r="AM172" i="32" a="1"/>
  <c r="AM172" i="32" s="1"/>
  <c r="AN172" i="32" a="1"/>
  <c r="AN172" i="32" s="1"/>
  <c r="AM174" i="31" a="1"/>
  <c r="AM174" i="31" s="1"/>
  <c r="AN174" i="31" a="1"/>
  <c r="AN174" i="31" s="1"/>
  <c r="AO174" i="31" a="1"/>
  <c r="AO174" i="31" s="1"/>
  <c r="AD175" i="31"/>
  <c r="AE175" i="31" s="1"/>
  <c r="AF175" i="31" s="1"/>
  <c r="AG175" i="31" s="1"/>
  <c r="AH175" i="31" s="1"/>
  <c r="AL175" i="31"/>
  <c r="AN176" i="30" a="1"/>
  <c r="AN176" i="30" s="1"/>
  <c r="AM176" i="30" a="1"/>
  <c r="AM176" i="30" s="1"/>
  <c r="AO176" i="30" a="1"/>
  <c r="AO176" i="30" s="1"/>
  <c r="AD177" i="30"/>
  <c r="AE177" i="30" s="1"/>
  <c r="AF177" i="30" s="1"/>
  <c r="AG177" i="30" s="1"/>
  <c r="AH177" i="30" s="1"/>
  <c r="AL177" i="30"/>
  <c r="AL174" i="29"/>
  <c r="AC175" i="29"/>
  <c r="AM173" i="29" a="1"/>
  <c r="AM173" i="29" s="1"/>
  <c r="AI179" i="28"/>
  <c r="AN179" i="28" a="1"/>
  <c r="AN179" i="28" s="1"/>
  <c r="AD175" i="27"/>
  <c r="AE175" i="27" s="1"/>
  <c r="AF175" i="27" s="1"/>
  <c r="AG175" i="27" s="1"/>
  <c r="AH175" i="27" s="1"/>
  <c r="AL175" i="27"/>
  <c r="AO174" i="27" a="1"/>
  <c r="AO174" i="27" s="1"/>
  <c r="AN174" i="27" a="1"/>
  <c r="AN174" i="27" s="1"/>
  <c r="AM174" i="27" a="1"/>
  <c r="AM174" i="27" s="1"/>
  <c r="AO174" i="26" a="1"/>
  <c r="AO174" i="26" s="1"/>
  <c r="AM174" i="26" a="1"/>
  <c r="AM174" i="26" s="1"/>
  <c r="AN174" i="26" a="1"/>
  <c r="AN174" i="26" s="1"/>
  <c r="AL175" i="26"/>
  <c r="AD175" i="26"/>
  <c r="AE175" i="26" s="1"/>
  <c r="AF175" i="26" s="1"/>
  <c r="AG175" i="26" s="1"/>
  <c r="AH175" i="26" s="1"/>
  <c r="AI179" i="25"/>
  <c r="AL182" i="24"/>
  <c r="AC183" i="24"/>
  <c r="AN181" i="24" a="1"/>
  <c r="AN181" i="24" s="1"/>
  <c r="AI177" i="23"/>
  <c r="AN177" i="23" a="1"/>
  <c r="AN177" i="23" s="1"/>
  <c r="AI177" i="39" l="1"/>
  <c r="AM177" i="39" a="1"/>
  <c r="AM177" i="39" s="1"/>
  <c r="AL176" i="38"/>
  <c r="AC177" i="38"/>
  <c r="AO175" i="38" a="1"/>
  <c r="AO175" i="38" s="1"/>
  <c r="AM175" i="38" a="1"/>
  <c r="AM175" i="38" s="1"/>
  <c r="AO176" i="37" a="1"/>
  <c r="AO176" i="37" s="1"/>
  <c r="AM176" i="37" a="1"/>
  <c r="AM176" i="37" s="1"/>
  <c r="AN176" i="37" a="1"/>
  <c r="AN176" i="37" s="1"/>
  <c r="AL177" i="37"/>
  <c r="AD177" i="37"/>
  <c r="AE177" i="37" s="1"/>
  <c r="AF177" i="37" s="1"/>
  <c r="AG177" i="37" s="1"/>
  <c r="AH177" i="37" s="1"/>
  <c r="AI181" i="36"/>
  <c r="AN181" i="36" a="1"/>
  <c r="AN181" i="36" s="1"/>
  <c r="AM181" i="36" a="1"/>
  <c r="AM181" i="36" s="1"/>
  <c r="AO180" i="35" a="1"/>
  <c r="AO180" i="35" s="1"/>
  <c r="AN180" i="35" a="1"/>
  <c r="AN180" i="35" s="1"/>
  <c r="AM180" i="35" a="1"/>
  <c r="AM180" i="35" s="1"/>
  <c r="AD181" i="35"/>
  <c r="AE181" i="35" s="1"/>
  <c r="AF181" i="35" s="1"/>
  <c r="AG181" i="35" s="1"/>
  <c r="AH181" i="35" s="1"/>
  <c r="AL181" i="35"/>
  <c r="AO180" i="34" a="1"/>
  <c r="AO180" i="34" s="1"/>
  <c r="AM180" i="34" a="1"/>
  <c r="AM180" i="34" s="1"/>
  <c r="AN180" i="34" a="1"/>
  <c r="AN180" i="34" s="1"/>
  <c r="AD181" i="34"/>
  <c r="AE181" i="34" s="1"/>
  <c r="AF181" i="34" s="1"/>
  <c r="AG181" i="34" s="1"/>
  <c r="AH181" i="34" s="1"/>
  <c r="AL181" i="34"/>
  <c r="AC175" i="33"/>
  <c r="AL174" i="33"/>
  <c r="AM173" i="33" a="1"/>
  <c r="AM173" i="33" s="1"/>
  <c r="AN173" i="33" a="1"/>
  <c r="AN173" i="33" s="1"/>
  <c r="AI173" i="32"/>
  <c r="AN173" i="32" a="1"/>
  <c r="AN173" i="32" s="1"/>
  <c r="AI175" i="31"/>
  <c r="AN175" i="31" a="1"/>
  <c r="AN175" i="31" s="1"/>
  <c r="AI177" i="30"/>
  <c r="AL175" i="29"/>
  <c r="AD175" i="29"/>
  <c r="AE175" i="29" s="1"/>
  <c r="AF175" i="29" s="1"/>
  <c r="AG175" i="29" s="1"/>
  <c r="AH175" i="29" s="1"/>
  <c r="AM174" i="29" a="1"/>
  <c r="AM174" i="29" s="1"/>
  <c r="AO174" i="29" a="1"/>
  <c r="AO174" i="29" s="1"/>
  <c r="AN174" i="29" a="1"/>
  <c r="AN174" i="29" s="1"/>
  <c r="AC181" i="28"/>
  <c r="AL180" i="28"/>
  <c r="AM179" i="28" a="1"/>
  <c r="AM179" i="28" s="1"/>
  <c r="AO179" i="28" a="1"/>
  <c r="AO179" i="28" s="1"/>
  <c r="AI175" i="27"/>
  <c r="AN175" i="27" a="1"/>
  <c r="AN175" i="27" s="1"/>
  <c r="AI175" i="26"/>
  <c r="AO175" i="26" s="1" a="1"/>
  <c r="AO175" i="26" s="1"/>
  <c r="AL180" i="25"/>
  <c r="AC181" i="25"/>
  <c r="AN179" i="25" a="1"/>
  <c r="AN179" i="25" s="1"/>
  <c r="AM179" i="25" a="1"/>
  <c r="AM179" i="25" s="1"/>
  <c r="AO179" i="25" a="1"/>
  <c r="AO179" i="25" s="1"/>
  <c r="AD183" i="24"/>
  <c r="AE183" i="24" s="1"/>
  <c r="AF183" i="24" s="1"/>
  <c r="AG183" i="24" s="1"/>
  <c r="AH183" i="24" s="1"/>
  <c r="AL183" i="24"/>
  <c r="AO182" i="24" a="1"/>
  <c r="AO182" i="24" s="1"/>
  <c r="AN182" i="24" a="1"/>
  <c r="AN182" i="24" s="1"/>
  <c r="AM182" i="24" a="1"/>
  <c r="AM182" i="24" s="1"/>
  <c r="AL178" i="23"/>
  <c r="AC179" i="23"/>
  <c r="AO177" i="23" a="1"/>
  <c r="AO177" i="23" s="1"/>
  <c r="AM177" i="23" a="1"/>
  <c r="AM177" i="23" s="1"/>
  <c r="AC179" i="39" l="1"/>
  <c r="AL178" i="39"/>
  <c r="AO177" i="39" a="1"/>
  <c r="AO177" i="39" s="1"/>
  <c r="AN177" i="39" a="1"/>
  <c r="AN177" i="39" s="1"/>
  <c r="AL177" i="38"/>
  <c r="AD177" i="38"/>
  <c r="AE177" i="38" s="1"/>
  <c r="AF177" i="38" s="1"/>
  <c r="AG177" i="38" s="1"/>
  <c r="AH177" i="38" s="1"/>
  <c r="AO176" i="38" a="1"/>
  <c r="AO176" i="38" s="1"/>
  <c r="AM176" i="38" a="1"/>
  <c r="AM176" i="38" s="1"/>
  <c r="AN176" i="38" a="1"/>
  <c r="AN176" i="38" s="1"/>
  <c r="AI177" i="37"/>
  <c r="AN177" i="37" a="1"/>
  <c r="AN177" i="37" s="1"/>
  <c r="AM177" i="37" a="1"/>
  <c r="AM177" i="37" s="1"/>
  <c r="AC183" i="36"/>
  <c r="AL182" i="36"/>
  <c r="AO181" i="36" a="1"/>
  <c r="AO181" i="36" s="1"/>
  <c r="AI181" i="35"/>
  <c r="AI181" i="34"/>
  <c r="AM174" i="33" a="1"/>
  <c r="AM174" i="33" s="1"/>
  <c r="AO174" i="33" a="1"/>
  <c r="AO174" i="33" s="1"/>
  <c r="AN174" i="33" a="1"/>
  <c r="AN174" i="33" s="1"/>
  <c r="AD175" i="33"/>
  <c r="AE175" i="33" s="1"/>
  <c r="AF175" i="33" s="1"/>
  <c r="AG175" i="33" s="1"/>
  <c r="AH175" i="33" s="1"/>
  <c r="AL175" i="33"/>
  <c r="AL174" i="32"/>
  <c r="AC175" i="32"/>
  <c r="AM173" i="32" a="1"/>
  <c r="AM173" i="32" s="1"/>
  <c r="AO173" i="32" a="1"/>
  <c r="AO173" i="32" s="1"/>
  <c r="AL176" i="31"/>
  <c r="AC177" i="31"/>
  <c r="AO175" i="31" a="1"/>
  <c r="AO175" i="31" s="1"/>
  <c r="AM175" i="31" a="1"/>
  <c r="AM175" i="31" s="1"/>
  <c r="AL178" i="30"/>
  <c r="AC179" i="30"/>
  <c r="AO177" i="30" a="1"/>
  <c r="AO177" i="30" s="1"/>
  <c r="AM177" i="30" a="1"/>
  <c r="AM177" i="30" s="1"/>
  <c r="AN177" i="30" a="1"/>
  <c r="AN177" i="30" s="1"/>
  <c r="AI175" i="29"/>
  <c r="AN175" i="29" a="1"/>
  <c r="AN175" i="29" s="1"/>
  <c r="AM175" i="29" a="1"/>
  <c r="AM175" i="29" s="1"/>
  <c r="AM180" i="28" a="1"/>
  <c r="AM180" i="28" s="1"/>
  <c r="AO180" i="28" a="1"/>
  <c r="AO180" i="28" s="1"/>
  <c r="AN180" i="28" a="1"/>
  <c r="AN180" i="28" s="1"/>
  <c r="AD181" i="28"/>
  <c r="AE181" i="28" s="1"/>
  <c r="AF181" i="28" s="1"/>
  <c r="AG181" i="28" s="1"/>
  <c r="AH181" i="28" s="1"/>
  <c r="AL181" i="28"/>
  <c r="AC177" i="27"/>
  <c r="AL176" i="27"/>
  <c r="AO175" i="27" a="1"/>
  <c r="AO175" i="27" s="1"/>
  <c r="AM175" i="27" a="1"/>
  <c r="AM175" i="27" s="1"/>
  <c r="AL176" i="26"/>
  <c r="AC177" i="26"/>
  <c r="AN175" i="26" a="1"/>
  <c r="AN175" i="26" s="1"/>
  <c r="AM175" i="26" a="1"/>
  <c r="AM175" i="26" s="1"/>
  <c r="AL181" i="25"/>
  <c r="AD181" i="25"/>
  <c r="AE181" i="25" s="1"/>
  <c r="AF181" i="25" s="1"/>
  <c r="AG181" i="25" s="1"/>
  <c r="AH181" i="25" s="1"/>
  <c r="AM180" i="25" a="1"/>
  <c r="AM180" i="25" s="1"/>
  <c r="AO180" i="25" a="1"/>
  <c r="AO180" i="25" s="1"/>
  <c r="AN180" i="25" a="1"/>
  <c r="AN180" i="25" s="1"/>
  <c r="AI183" i="24"/>
  <c r="AL179" i="23"/>
  <c r="AD179" i="23"/>
  <c r="AE179" i="23" s="1"/>
  <c r="AF179" i="23" s="1"/>
  <c r="AG179" i="23" s="1"/>
  <c r="AH179" i="23" s="1"/>
  <c r="AO178" i="23" a="1"/>
  <c r="AO178" i="23" s="1"/>
  <c r="AN178" i="23" a="1"/>
  <c r="AN178" i="23" s="1"/>
  <c r="AM178" i="23" a="1"/>
  <c r="AM178" i="23" s="1"/>
  <c r="AO178" i="39" l="1" a="1"/>
  <c r="AO178" i="39" s="1"/>
  <c r="AM178" i="39" a="1"/>
  <c r="AM178" i="39" s="1"/>
  <c r="AN178" i="39" a="1"/>
  <c r="AN178" i="39" s="1"/>
  <c r="AD179" i="39"/>
  <c r="AE179" i="39" s="1"/>
  <c r="AF179" i="39" s="1"/>
  <c r="AG179" i="39" s="1"/>
  <c r="AH179" i="39" s="1"/>
  <c r="AL179" i="39"/>
  <c r="AI177" i="38"/>
  <c r="AN177" i="38" a="1"/>
  <c r="AN177" i="38" s="1"/>
  <c r="AM177" i="38" a="1"/>
  <c r="AM177" i="38" s="1"/>
  <c r="AL178" i="37"/>
  <c r="AC179" i="37"/>
  <c r="AO177" i="37" a="1"/>
  <c r="AO177" i="37" s="1"/>
  <c r="AN182" i="36" a="1"/>
  <c r="AN182" i="36" s="1"/>
  <c r="AM182" i="36" a="1"/>
  <c r="AM182" i="36" s="1"/>
  <c r="AO182" i="36" a="1"/>
  <c r="AO182" i="36" s="1"/>
  <c r="AL183" i="36"/>
  <c r="AD183" i="36"/>
  <c r="AE183" i="36" s="1"/>
  <c r="AF183" i="36" s="1"/>
  <c r="AG183" i="36" s="1"/>
  <c r="AH183" i="36" s="1"/>
  <c r="AL182" i="35"/>
  <c r="AC183" i="35"/>
  <c r="AN181" i="35" a="1"/>
  <c r="AN181" i="35" s="1"/>
  <c r="AM181" i="35" a="1"/>
  <c r="AM181" i="35" s="1"/>
  <c r="AO181" i="35" a="1"/>
  <c r="AO181" i="35" s="1"/>
  <c r="AL182" i="34"/>
  <c r="AC183" i="34"/>
  <c r="AM181" i="34" a="1"/>
  <c r="AM181" i="34" s="1"/>
  <c r="AN181" i="34" a="1"/>
  <c r="AN181" i="34" s="1"/>
  <c r="AO181" i="34" a="1"/>
  <c r="AO181" i="34" s="1"/>
  <c r="AI175" i="33"/>
  <c r="AN175" i="33" a="1"/>
  <c r="AN175" i="33" s="1"/>
  <c r="AL175" i="32"/>
  <c r="AD175" i="32"/>
  <c r="AE175" i="32" s="1"/>
  <c r="AF175" i="32" s="1"/>
  <c r="AG175" i="32" s="1"/>
  <c r="AH175" i="32" s="1"/>
  <c r="AM174" i="32" a="1"/>
  <c r="AM174" i="32" s="1"/>
  <c r="AO174" i="32" a="1"/>
  <c r="AO174" i="32" s="1"/>
  <c r="AN174" i="32" a="1"/>
  <c r="AN174" i="32" s="1"/>
  <c r="AL177" i="31"/>
  <c r="AD177" i="31"/>
  <c r="AE177" i="31" s="1"/>
  <c r="AF177" i="31" s="1"/>
  <c r="AG177" i="31" s="1"/>
  <c r="AH177" i="31" s="1"/>
  <c r="AM176" i="31" a="1"/>
  <c r="AM176" i="31" s="1"/>
  <c r="AO176" i="31" a="1"/>
  <c r="AO176" i="31" s="1"/>
  <c r="AN176" i="31" a="1"/>
  <c r="AN176" i="31" s="1"/>
  <c r="AD179" i="30"/>
  <c r="AE179" i="30" s="1"/>
  <c r="AF179" i="30" s="1"/>
  <c r="AG179" i="30" s="1"/>
  <c r="AH179" i="30" s="1"/>
  <c r="AL179" i="30"/>
  <c r="AO178" i="30" a="1"/>
  <c r="AO178" i="30" s="1"/>
  <c r="AN178" i="30" a="1"/>
  <c r="AN178" i="30" s="1"/>
  <c r="AM178" i="30" a="1"/>
  <c r="AM178" i="30" s="1"/>
  <c r="AL176" i="29"/>
  <c r="AC177" i="29"/>
  <c r="AO175" i="29" a="1"/>
  <c r="AO175" i="29" s="1"/>
  <c r="AM181" i="28" a="1"/>
  <c r="AM181" i="28" s="1"/>
  <c r="AI181" i="28"/>
  <c r="AN181" i="28" a="1"/>
  <c r="AN181" i="28" s="1"/>
  <c r="AO176" i="27" a="1"/>
  <c r="AO176" i="27" s="1"/>
  <c r="AM176" i="27" a="1"/>
  <c r="AM176" i="27" s="1"/>
  <c r="AN176" i="27" a="1"/>
  <c r="AN176" i="27" s="1"/>
  <c r="AL177" i="27"/>
  <c r="AD177" i="27"/>
  <c r="AE177" i="27" s="1"/>
  <c r="AF177" i="27" s="1"/>
  <c r="AG177" i="27" s="1"/>
  <c r="AH177" i="27" s="1"/>
  <c r="AL177" i="26"/>
  <c r="AD177" i="26"/>
  <c r="AE177" i="26" s="1"/>
  <c r="AF177" i="26" s="1"/>
  <c r="AG177" i="26" s="1"/>
  <c r="AH177" i="26" s="1"/>
  <c r="AN176" i="26" a="1"/>
  <c r="AN176" i="26" s="1"/>
  <c r="AO176" i="26" a="1"/>
  <c r="AO176" i="26" s="1"/>
  <c r="AM176" i="26" a="1"/>
  <c r="AM176" i="26" s="1"/>
  <c r="AI181" i="25"/>
  <c r="AN181" i="25" a="1"/>
  <c r="AN181" i="25" s="1"/>
  <c r="AC185" i="24"/>
  <c r="AL184" i="24"/>
  <c r="AM183" i="24" a="1"/>
  <c r="AM183" i="24" s="1"/>
  <c r="AO183" i="24" a="1"/>
  <c r="AO183" i="24" s="1"/>
  <c r="AN183" i="24" a="1"/>
  <c r="AN183" i="24" s="1"/>
  <c r="AI179" i="23"/>
  <c r="N16" i="1"/>
  <c r="AI179" i="39" l="1"/>
  <c r="AN179" i="39" s="1" a="1"/>
  <c r="AN179" i="39" s="1"/>
  <c r="AC179" i="38"/>
  <c r="AL178" i="38"/>
  <c r="AO177" i="38" a="1"/>
  <c r="AO177" i="38" s="1"/>
  <c r="AD179" i="37"/>
  <c r="AE179" i="37" s="1"/>
  <c r="AF179" i="37" s="1"/>
  <c r="AG179" i="37" s="1"/>
  <c r="AH179" i="37" s="1"/>
  <c r="AL179" i="37"/>
  <c r="AN178" i="37" a="1"/>
  <c r="AN178" i="37" s="1"/>
  <c r="AM178" i="37" a="1"/>
  <c r="AM178" i="37" s="1"/>
  <c r="AO178" i="37" a="1"/>
  <c r="AO178" i="37" s="1"/>
  <c r="AI183" i="36"/>
  <c r="AL183" i="35"/>
  <c r="AD183" i="35"/>
  <c r="AE183" i="35" s="1"/>
  <c r="AF183" i="35" s="1"/>
  <c r="AG183" i="35" s="1"/>
  <c r="AH183" i="35" s="1"/>
  <c r="AN182" i="35" a="1"/>
  <c r="AN182" i="35" s="1"/>
  <c r="AO182" i="35" a="1"/>
  <c r="AO182" i="35" s="1"/>
  <c r="AM182" i="35" a="1"/>
  <c r="AM182" i="35" s="1"/>
  <c r="AD183" i="34"/>
  <c r="AE183" i="34" s="1"/>
  <c r="AF183" i="34" s="1"/>
  <c r="AG183" i="34" s="1"/>
  <c r="AH183" i="34" s="1"/>
  <c r="AL183" i="34"/>
  <c r="AM182" i="34" a="1"/>
  <c r="AM182" i="34" s="1"/>
  <c r="AO182" i="34" a="1"/>
  <c r="AO182" i="34" s="1"/>
  <c r="AN182" i="34" a="1"/>
  <c r="AN182" i="34" s="1"/>
  <c r="AL176" i="33"/>
  <c r="AC177" i="33"/>
  <c r="AO175" i="33" a="1"/>
  <c r="AO175" i="33" s="1"/>
  <c r="AM175" i="33" a="1"/>
  <c r="AM175" i="33" s="1"/>
  <c r="AI175" i="32"/>
  <c r="AN175" i="32" a="1"/>
  <c r="AN175" i="32" s="1"/>
  <c r="AI177" i="31"/>
  <c r="AN179" i="30" a="1"/>
  <c r="AN179" i="30" s="1"/>
  <c r="AI179" i="30"/>
  <c r="AL177" i="29"/>
  <c r="AD177" i="29"/>
  <c r="AE177" i="29" s="1"/>
  <c r="AF177" i="29" s="1"/>
  <c r="AG177" i="29" s="1"/>
  <c r="AH177" i="29" s="1"/>
  <c r="AO176" i="29" a="1"/>
  <c r="AO176" i="29" s="1"/>
  <c r="AN176" i="29" a="1"/>
  <c r="AN176" i="29" s="1"/>
  <c r="AM176" i="29" a="1"/>
  <c r="AM176" i="29" s="1"/>
  <c r="AL182" i="28"/>
  <c r="AC183" i="28"/>
  <c r="AO181" i="28" a="1"/>
  <c r="AO181" i="28" s="1"/>
  <c r="AN177" i="27" a="1"/>
  <c r="AN177" i="27" s="1"/>
  <c r="AI177" i="27"/>
  <c r="AI177" i="26"/>
  <c r="AN177" i="26" a="1"/>
  <c r="AN177" i="26" s="1"/>
  <c r="AM177" i="26" a="1"/>
  <c r="AM177" i="26" s="1"/>
  <c r="AO177" i="26" a="1"/>
  <c r="AO177" i="26" s="1"/>
  <c r="AC183" i="25"/>
  <c r="AL182" i="25"/>
  <c r="AM181" i="25" a="1"/>
  <c r="AM181" i="25" s="1"/>
  <c r="AO181" i="25" a="1"/>
  <c r="AO181" i="25" s="1"/>
  <c r="AO184" i="24" a="1"/>
  <c r="AO184" i="24" s="1"/>
  <c r="AN184" i="24" a="1"/>
  <c r="AN184" i="24" s="1"/>
  <c r="AM184" i="24" a="1"/>
  <c r="AM184" i="24" s="1"/>
  <c r="AD185" i="24"/>
  <c r="AE185" i="24" s="1"/>
  <c r="AF185" i="24" s="1"/>
  <c r="AG185" i="24" s="1"/>
  <c r="AH185" i="24" s="1"/>
  <c r="AL185" i="24"/>
  <c r="AL180" i="23"/>
  <c r="AC181" i="23"/>
  <c r="AO179" i="23" a="1"/>
  <c r="AO179" i="23" s="1"/>
  <c r="AN179" i="23" a="1"/>
  <c r="AN179" i="23" s="1"/>
  <c r="AM179" i="23" a="1"/>
  <c r="AM179" i="23" s="1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2" i="1"/>
  <c r="AK68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39" i="1"/>
  <c r="U41" i="1"/>
  <c r="U43" i="1"/>
  <c r="U45" i="1"/>
  <c r="U4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K74" i="1" s="1"/>
  <c r="AJ72" i="1"/>
  <c r="AJ71" i="1"/>
  <c r="AJ70" i="1"/>
  <c r="AJ69" i="1"/>
  <c r="AK70" i="1" s="1"/>
  <c r="AJ68" i="1"/>
  <c r="AJ67" i="1"/>
  <c r="AJ66" i="1"/>
  <c r="AJ65" i="1"/>
  <c r="AK66" i="1" s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U35" i="1" s="1"/>
  <c r="T36" i="1"/>
  <c r="T37" i="1"/>
  <c r="T38" i="1"/>
  <c r="T39" i="1"/>
  <c r="T40" i="1"/>
  <c r="T41" i="1"/>
  <c r="T42" i="1"/>
  <c r="T43" i="1"/>
  <c r="T44" i="1"/>
  <c r="T45" i="1"/>
  <c r="T46" i="1"/>
  <c r="T47" i="1"/>
  <c r="AJ147" i="1" l="1"/>
  <c r="AK147" i="1" s="1"/>
  <c r="T147" i="1"/>
  <c r="U147" i="1" s="1"/>
  <c r="AJ97" i="1"/>
  <c r="AK97" i="1" s="1"/>
  <c r="AJ197" i="1"/>
  <c r="AK197" i="1" s="1"/>
  <c r="T97" i="1"/>
  <c r="U97" i="1" s="1"/>
  <c r="T197" i="1"/>
  <c r="U197" i="1" s="1"/>
  <c r="AJ48" i="1"/>
  <c r="AK48" i="1" s="1"/>
  <c r="AC181" i="39"/>
  <c r="AL180" i="39"/>
  <c r="AM179" i="39" a="1"/>
  <c r="AM179" i="39" s="1"/>
  <c r="AO179" i="39" a="1"/>
  <c r="AO179" i="39" s="1"/>
  <c r="AN178" i="38" a="1"/>
  <c r="AN178" i="38" s="1"/>
  <c r="AO178" i="38" a="1"/>
  <c r="AO178" i="38" s="1"/>
  <c r="AM178" i="38" a="1"/>
  <c r="AM178" i="38" s="1"/>
  <c r="AD179" i="38"/>
  <c r="AE179" i="38" s="1"/>
  <c r="AF179" i="38" s="1"/>
  <c r="AG179" i="38" s="1"/>
  <c r="AH179" i="38" s="1"/>
  <c r="AL179" i="38"/>
  <c r="AI179" i="37"/>
  <c r="AN179" i="37" a="1"/>
  <c r="AN179" i="37" s="1"/>
  <c r="AL184" i="36"/>
  <c r="AC185" i="36"/>
  <c r="AN183" i="36" a="1"/>
  <c r="AN183" i="36" s="1"/>
  <c r="AM183" i="36" a="1"/>
  <c r="AM183" i="36" s="1"/>
  <c r="AO183" i="36" a="1"/>
  <c r="AO183" i="36" s="1"/>
  <c r="AI183" i="35"/>
  <c r="AN183" i="35" a="1"/>
  <c r="AN183" i="35" s="1"/>
  <c r="AO183" i="35" a="1"/>
  <c r="AO183" i="35" s="1"/>
  <c r="AM183" i="35" a="1"/>
  <c r="AM183" i="35" s="1"/>
  <c r="AI183" i="34"/>
  <c r="AL177" i="33"/>
  <c r="AD177" i="33"/>
  <c r="AE177" i="33" s="1"/>
  <c r="AF177" i="33" s="1"/>
  <c r="AG177" i="33" s="1"/>
  <c r="AH177" i="33" s="1"/>
  <c r="AO176" i="33" a="1"/>
  <c r="AO176" i="33" s="1"/>
  <c r="AN176" i="33" a="1"/>
  <c r="AN176" i="33" s="1"/>
  <c r="AM176" i="33" a="1"/>
  <c r="AM176" i="33" s="1"/>
  <c r="AL176" i="32"/>
  <c r="AC177" i="32"/>
  <c r="AM175" i="32" a="1"/>
  <c r="AM175" i="32" s="1"/>
  <c r="AO175" i="32" a="1"/>
  <c r="AO175" i="32" s="1"/>
  <c r="AL178" i="31"/>
  <c r="AC179" i="31"/>
  <c r="AO177" i="31" a="1"/>
  <c r="AO177" i="31" s="1"/>
  <c r="AN177" i="31" a="1"/>
  <c r="AN177" i="31" s="1"/>
  <c r="AM177" i="31" a="1"/>
  <c r="AM177" i="31" s="1"/>
  <c r="AC181" i="30"/>
  <c r="AL180" i="30"/>
  <c r="AM179" i="30" a="1"/>
  <c r="AM179" i="30" s="1"/>
  <c r="AO179" i="30" a="1"/>
  <c r="AO179" i="30" s="1"/>
  <c r="AI177" i="29"/>
  <c r="AM177" i="29" a="1"/>
  <c r="AM177" i="29" s="1"/>
  <c r="AD183" i="28"/>
  <c r="AE183" i="28" s="1"/>
  <c r="AF183" i="28" s="1"/>
  <c r="AG183" i="28" s="1"/>
  <c r="AH183" i="28" s="1"/>
  <c r="AL183" i="28"/>
  <c r="AO182" i="28" a="1"/>
  <c r="AO182" i="28" s="1"/>
  <c r="AN182" i="28" a="1"/>
  <c r="AN182" i="28" s="1"/>
  <c r="AM182" i="28" a="1"/>
  <c r="AM182" i="28" s="1"/>
  <c r="AL178" i="27"/>
  <c r="AC179" i="27"/>
  <c r="AM177" i="27" a="1"/>
  <c r="AM177" i="27" s="1"/>
  <c r="AO177" i="27" a="1"/>
  <c r="AO177" i="27" s="1"/>
  <c r="AL178" i="26"/>
  <c r="AC179" i="26"/>
  <c r="AO182" i="25" a="1"/>
  <c r="AO182" i="25" s="1"/>
  <c r="AN182" i="25" a="1"/>
  <c r="AN182" i="25" s="1"/>
  <c r="AM182" i="25" a="1"/>
  <c r="AM182" i="25" s="1"/>
  <c r="AD183" i="25"/>
  <c r="AE183" i="25" s="1"/>
  <c r="AF183" i="25" s="1"/>
  <c r="AG183" i="25" s="1"/>
  <c r="AH183" i="25" s="1"/>
  <c r="AL183" i="25"/>
  <c r="AI185" i="24"/>
  <c r="AD181" i="23"/>
  <c r="AE181" i="23" s="1"/>
  <c r="AF181" i="23" s="1"/>
  <c r="AG181" i="23" s="1"/>
  <c r="AH181" i="23" s="1"/>
  <c r="AL181" i="23"/>
  <c r="AO180" i="23" a="1"/>
  <c r="AO180" i="23" s="1"/>
  <c r="AN180" i="23" a="1"/>
  <c r="AN180" i="23" s="1"/>
  <c r="AM180" i="23" a="1"/>
  <c r="AM180" i="23" s="1"/>
  <c r="U37" i="1"/>
  <c r="U33" i="1"/>
  <c r="U31" i="1"/>
  <c r="U29" i="1"/>
  <c r="U27" i="1"/>
  <c r="U25" i="1"/>
  <c r="N10" i="1"/>
  <c r="N9" i="1"/>
  <c r="N7" i="1"/>
  <c r="N6" i="1"/>
  <c r="N3" i="1"/>
  <c r="AN180" i="39" l="1" a="1"/>
  <c r="AN180" i="39" s="1"/>
  <c r="AM180" i="39" a="1"/>
  <c r="AM180" i="39" s="1"/>
  <c r="AO180" i="39" a="1"/>
  <c r="AO180" i="39" s="1"/>
  <c r="AL181" i="39"/>
  <c r="AD181" i="39"/>
  <c r="AE181" i="39" s="1"/>
  <c r="AF181" i="39" s="1"/>
  <c r="AG181" i="39" s="1"/>
  <c r="AH181" i="39" s="1"/>
  <c r="AI179" i="38"/>
  <c r="AN179" i="38" a="1"/>
  <c r="AN179" i="38" s="1"/>
  <c r="AC181" i="37"/>
  <c r="AL180" i="37"/>
  <c r="AM179" i="37" a="1"/>
  <c r="AM179" i="37" s="1"/>
  <c r="AO179" i="37" a="1"/>
  <c r="AO179" i="37" s="1"/>
  <c r="AL185" i="36"/>
  <c r="AD185" i="36"/>
  <c r="AE185" i="36" s="1"/>
  <c r="AF185" i="36" s="1"/>
  <c r="AG185" i="36" s="1"/>
  <c r="AH185" i="36" s="1"/>
  <c r="AO184" i="36" a="1"/>
  <c r="AO184" i="36" s="1"/>
  <c r="AM184" i="36" a="1"/>
  <c r="AM184" i="36" s="1"/>
  <c r="AN184" i="36" a="1"/>
  <c r="AN184" i="36" s="1"/>
  <c r="AC185" i="35"/>
  <c r="AL184" i="35"/>
  <c r="AC185" i="34"/>
  <c r="AL184" i="34"/>
  <c r="AM183" i="34" a="1"/>
  <c r="AM183" i="34" s="1"/>
  <c r="AO183" i="34" a="1"/>
  <c r="AO183" i="34" s="1"/>
  <c r="AN183" i="34" a="1"/>
  <c r="AN183" i="34" s="1"/>
  <c r="AI177" i="33"/>
  <c r="AO177" i="33" a="1"/>
  <c r="AO177" i="33" s="1"/>
  <c r="AM177" i="33" a="1"/>
  <c r="AM177" i="33" s="1"/>
  <c r="AD177" i="32"/>
  <c r="AE177" i="32" s="1"/>
  <c r="AF177" i="32" s="1"/>
  <c r="AG177" i="32" s="1"/>
  <c r="AH177" i="32" s="1"/>
  <c r="AL177" i="32"/>
  <c r="AM176" i="32" a="1"/>
  <c r="AM176" i="32" s="1"/>
  <c r="AN176" i="32" a="1"/>
  <c r="AN176" i="32" s="1"/>
  <c r="AO176" i="32" a="1"/>
  <c r="AO176" i="32" s="1"/>
  <c r="AD179" i="31"/>
  <c r="AE179" i="31" s="1"/>
  <c r="AF179" i="31" s="1"/>
  <c r="AG179" i="31" s="1"/>
  <c r="AH179" i="31" s="1"/>
  <c r="AL179" i="31"/>
  <c r="AO178" i="31" a="1"/>
  <c r="AO178" i="31" s="1"/>
  <c r="AM178" i="31" a="1"/>
  <c r="AM178" i="31" s="1"/>
  <c r="AN178" i="31" a="1"/>
  <c r="AN178" i="31" s="1"/>
  <c r="AN180" i="30" a="1"/>
  <c r="AN180" i="30" s="1"/>
  <c r="AO180" i="30" a="1"/>
  <c r="AO180" i="30" s="1"/>
  <c r="AM180" i="30" a="1"/>
  <c r="AM180" i="30" s="1"/>
  <c r="AD181" i="30"/>
  <c r="AE181" i="30" s="1"/>
  <c r="AF181" i="30" s="1"/>
  <c r="AG181" i="30" s="1"/>
  <c r="AH181" i="30" s="1"/>
  <c r="AL181" i="30"/>
  <c r="AL178" i="29"/>
  <c r="AC179" i="29"/>
  <c r="AO177" i="29" a="1"/>
  <c r="AO177" i="29" s="1"/>
  <c r="AN177" i="29" a="1"/>
  <c r="AN177" i="29" s="1"/>
  <c r="AN183" i="28" a="1"/>
  <c r="AN183" i="28" s="1"/>
  <c r="AI183" i="28"/>
  <c r="AL179" i="27"/>
  <c r="AD179" i="27"/>
  <c r="AE179" i="27" s="1"/>
  <c r="AF179" i="27" s="1"/>
  <c r="AG179" i="27" s="1"/>
  <c r="AH179" i="27" s="1"/>
  <c r="AN178" i="27" a="1"/>
  <c r="AN178" i="27" s="1"/>
  <c r="AM178" i="27" a="1"/>
  <c r="AM178" i="27" s="1"/>
  <c r="AO178" i="27" a="1"/>
  <c r="AO178" i="27" s="1"/>
  <c r="AD179" i="26"/>
  <c r="AE179" i="26" s="1"/>
  <c r="AF179" i="26" s="1"/>
  <c r="AG179" i="26" s="1"/>
  <c r="AH179" i="26" s="1"/>
  <c r="AL179" i="26"/>
  <c r="AM178" i="26" a="1"/>
  <c r="AM178" i="26" s="1"/>
  <c r="AO178" i="26" a="1"/>
  <c r="AO178" i="26" s="1"/>
  <c r="AN178" i="26" a="1"/>
  <c r="AN178" i="26" s="1"/>
  <c r="AI183" i="25"/>
  <c r="AN183" i="25" a="1"/>
  <c r="AN183" i="25" s="1"/>
  <c r="AL186" i="24"/>
  <c r="AC187" i="24"/>
  <c r="AN185" i="24" a="1"/>
  <c r="AN185" i="24" s="1"/>
  <c r="AM185" i="24" a="1"/>
  <c r="AM185" i="24" s="1"/>
  <c r="AO185" i="24" a="1"/>
  <c r="AO185" i="24" s="1"/>
  <c r="AI181" i="23"/>
  <c r="C9" i="1"/>
  <c r="V16" i="1"/>
  <c r="AI181" i="39" l="1"/>
  <c r="AL180" i="38"/>
  <c r="AC181" i="38"/>
  <c r="AM179" i="38" a="1"/>
  <c r="AM179" i="38" s="1"/>
  <c r="AO179" i="38" a="1"/>
  <c r="AO179" i="38" s="1"/>
  <c r="AM180" i="37" a="1"/>
  <c r="AM180" i="37" s="1"/>
  <c r="AN180" i="37" a="1"/>
  <c r="AN180" i="37" s="1"/>
  <c r="AO180" i="37" a="1"/>
  <c r="AO180" i="37" s="1"/>
  <c r="AL181" i="37"/>
  <c r="AD181" i="37"/>
  <c r="AE181" i="37" s="1"/>
  <c r="AF181" i="37" s="1"/>
  <c r="AG181" i="37" s="1"/>
  <c r="AH181" i="37" s="1"/>
  <c r="AI185" i="36"/>
  <c r="AN185" i="36" a="1"/>
  <c r="AN185" i="36" s="1"/>
  <c r="AO185" i="36" a="1"/>
  <c r="AO185" i="36" s="1"/>
  <c r="AO184" i="35" a="1"/>
  <c r="AO184" i="35" s="1"/>
  <c r="AN184" i="35" a="1"/>
  <c r="AN184" i="35" s="1"/>
  <c r="AM184" i="35" a="1"/>
  <c r="AM184" i="35" s="1"/>
  <c r="AL185" i="35"/>
  <c r="AD185" i="35"/>
  <c r="AE185" i="35" s="1"/>
  <c r="AF185" i="35" s="1"/>
  <c r="AG185" i="35" s="1"/>
  <c r="AH185" i="35" s="1"/>
  <c r="AM184" i="34" a="1"/>
  <c r="AM184" i="34" s="1"/>
  <c r="AO184" i="34" a="1"/>
  <c r="AO184" i="34" s="1"/>
  <c r="AN184" i="34" a="1"/>
  <c r="AN184" i="34" s="1"/>
  <c r="AL185" i="34"/>
  <c r="AD185" i="34"/>
  <c r="AE185" i="34" s="1"/>
  <c r="AF185" i="34" s="1"/>
  <c r="AG185" i="34" s="1"/>
  <c r="AH185" i="34" s="1"/>
  <c r="AL178" i="33"/>
  <c r="AC179" i="33"/>
  <c r="AN177" i="33" a="1"/>
  <c r="AN177" i="33" s="1"/>
  <c r="AI177" i="32"/>
  <c r="AI179" i="31"/>
  <c r="AI181" i="30"/>
  <c r="AN178" i="29" a="1"/>
  <c r="AN178" i="29" s="1"/>
  <c r="AM178" i="29" a="1"/>
  <c r="AM178" i="29" s="1"/>
  <c r="AO178" i="29" a="1"/>
  <c r="AO178" i="29" s="1"/>
  <c r="AD179" i="29"/>
  <c r="AE179" i="29" s="1"/>
  <c r="AF179" i="29" s="1"/>
  <c r="AG179" i="29" s="1"/>
  <c r="AH179" i="29" s="1"/>
  <c r="AL179" i="29"/>
  <c r="AC185" i="28"/>
  <c r="AL184" i="28"/>
  <c r="AM183" i="28" a="1"/>
  <c r="AM183" i="28" s="1"/>
  <c r="AO183" i="28" a="1"/>
  <c r="AO183" i="28" s="1"/>
  <c r="AI179" i="27"/>
  <c r="AN179" i="27" a="1"/>
  <c r="AN179" i="27" s="1"/>
  <c r="AI179" i="26"/>
  <c r="AN179" i="26" a="1"/>
  <c r="AN179" i="26" s="1"/>
  <c r="AL184" i="25"/>
  <c r="AC185" i="25"/>
  <c r="AM183" i="25" a="1"/>
  <c r="AM183" i="25" s="1"/>
  <c r="AO183" i="25" a="1"/>
  <c r="AO183" i="25" s="1"/>
  <c r="AL187" i="24"/>
  <c r="AD187" i="24"/>
  <c r="AE187" i="24" s="1"/>
  <c r="AF187" i="24" s="1"/>
  <c r="AG187" i="24" s="1"/>
  <c r="AH187" i="24" s="1"/>
  <c r="AM186" i="24" a="1"/>
  <c r="AM186" i="24" s="1"/>
  <c r="AO186" i="24" a="1"/>
  <c r="AO186" i="24" s="1"/>
  <c r="AN186" i="24" a="1"/>
  <c r="AN186" i="24" s="1"/>
  <c r="AC183" i="23"/>
  <c r="AL182" i="23"/>
  <c r="AM181" i="23" a="1"/>
  <c r="AM181" i="23" s="1"/>
  <c r="AN181" i="23" a="1"/>
  <c r="AN181" i="23" s="1"/>
  <c r="AO181" i="23" a="1"/>
  <c r="AO181" i="23" s="1"/>
  <c r="E9" i="1"/>
  <c r="C10" i="1"/>
  <c r="AL182" i="39" l="1"/>
  <c r="AC183" i="39"/>
  <c r="AM181" i="39" a="1"/>
  <c r="AM181" i="39" s="1"/>
  <c r="AO181" i="39" a="1"/>
  <c r="AO181" i="39" s="1"/>
  <c r="AN181" i="39" a="1"/>
  <c r="AN181" i="39" s="1"/>
  <c r="AL181" i="38"/>
  <c r="AD181" i="38"/>
  <c r="AE181" i="38" s="1"/>
  <c r="AF181" i="38" s="1"/>
  <c r="AG181" i="38" s="1"/>
  <c r="AH181" i="38" s="1"/>
  <c r="AM180" i="38" a="1"/>
  <c r="AM180" i="38" s="1"/>
  <c r="AN180" i="38" a="1"/>
  <c r="AN180" i="38" s="1"/>
  <c r="AO180" i="38" a="1"/>
  <c r="AO180" i="38" s="1"/>
  <c r="AI181" i="37"/>
  <c r="AM181" i="37" a="1"/>
  <c r="AM181" i="37" s="1"/>
  <c r="AC187" i="36"/>
  <c r="AL186" i="36"/>
  <c r="AM185" i="36" a="1"/>
  <c r="AM185" i="36" s="1"/>
  <c r="AI185" i="35"/>
  <c r="AI185" i="34"/>
  <c r="AN185" i="34" a="1"/>
  <c r="AN185" i="34" s="1"/>
  <c r="AO185" i="34" a="1"/>
  <c r="AO185" i="34" s="1"/>
  <c r="AD179" i="33"/>
  <c r="AE179" i="33" s="1"/>
  <c r="AF179" i="33" s="1"/>
  <c r="AG179" i="33" s="1"/>
  <c r="AH179" i="33" s="1"/>
  <c r="AL179" i="33"/>
  <c r="AO178" i="33" a="1"/>
  <c r="AO178" i="33" s="1"/>
  <c r="AN178" i="33" a="1"/>
  <c r="AN178" i="33" s="1"/>
  <c r="AM178" i="33" a="1"/>
  <c r="AM178" i="33" s="1"/>
  <c r="AL178" i="32"/>
  <c r="AC179" i="32"/>
  <c r="AM177" i="32" a="1"/>
  <c r="AM177" i="32" s="1"/>
  <c r="AO177" i="32" a="1"/>
  <c r="AO177" i="32" s="1"/>
  <c r="AN177" i="32" a="1"/>
  <c r="AN177" i="32" s="1"/>
  <c r="AC181" i="31"/>
  <c r="AL180" i="31"/>
  <c r="AM179" i="31" a="1"/>
  <c r="AM179" i="31" s="1"/>
  <c r="AN179" i="31" a="1"/>
  <c r="AN179" i="31" s="1"/>
  <c r="AO179" i="31" a="1"/>
  <c r="AO179" i="31" s="1"/>
  <c r="AL182" i="30"/>
  <c r="AC183" i="30"/>
  <c r="AN181" i="30" a="1"/>
  <c r="AN181" i="30" s="1"/>
  <c r="AM181" i="30" a="1"/>
  <c r="AM181" i="30" s="1"/>
  <c r="AO181" i="30" a="1"/>
  <c r="AO181" i="30" s="1"/>
  <c r="AI179" i="29"/>
  <c r="AN179" i="29" a="1"/>
  <c r="AN179" i="29" s="1"/>
  <c r="AO184" i="28" a="1"/>
  <c r="AO184" i="28" s="1"/>
  <c r="AN184" i="28" a="1"/>
  <c r="AN184" i="28" s="1"/>
  <c r="AM184" i="28" a="1"/>
  <c r="AM184" i="28" s="1"/>
  <c r="AL185" i="28"/>
  <c r="AD185" i="28"/>
  <c r="AE185" i="28" s="1"/>
  <c r="AF185" i="28" s="1"/>
  <c r="AG185" i="28" s="1"/>
  <c r="AH185" i="28" s="1"/>
  <c r="AC181" i="27"/>
  <c r="AL180" i="27"/>
  <c r="AO179" i="27" a="1"/>
  <c r="AO179" i="27" s="1"/>
  <c r="AM179" i="27" a="1"/>
  <c r="AM179" i="27" s="1"/>
  <c r="AL180" i="26"/>
  <c r="AC181" i="26"/>
  <c r="AM179" i="26" a="1"/>
  <c r="AM179" i="26" s="1"/>
  <c r="AO179" i="26" a="1"/>
  <c r="AO179" i="26" s="1"/>
  <c r="AL185" i="25"/>
  <c r="AD185" i="25"/>
  <c r="AE185" i="25" s="1"/>
  <c r="AF185" i="25" s="1"/>
  <c r="AG185" i="25" s="1"/>
  <c r="AH185" i="25" s="1"/>
  <c r="AN184" i="25" a="1"/>
  <c r="AN184" i="25" s="1"/>
  <c r="AM184" i="25" a="1"/>
  <c r="AM184" i="25" s="1"/>
  <c r="AO184" i="25" a="1"/>
  <c r="AO184" i="25" s="1"/>
  <c r="AI187" i="24"/>
  <c r="AN187" i="24" a="1"/>
  <c r="AN187" i="24" s="1"/>
  <c r="AM187" i="24" a="1"/>
  <c r="AM187" i="24" s="1"/>
  <c r="AO182" i="23" a="1"/>
  <c r="AO182" i="23" s="1"/>
  <c r="AN182" i="23" a="1"/>
  <c r="AN182" i="23" s="1"/>
  <c r="AM182" i="23" a="1"/>
  <c r="AM182" i="23" s="1"/>
  <c r="AL183" i="23"/>
  <c r="AD183" i="23"/>
  <c r="AE183" i="23" s="1"/>
  <c r="AF183" i="23" s="1"/>
  <c r="AG183" i="23" s="1"/>
  <c r="AH183" i="23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AD183" i="39" l="1"/>
  <c r="AE183" i="39" s="1"/>
  <c r="AF183" i="39" s="1"/>
  <c r="AG183" i="39" s="1"/>
  <c r="AH183" i="39" s="1"/>
  <c r="AL183" i="39"/>
  <c r="AO182" i="39" a="1"/>
  <c r="AO182" i="39" s="1"/>
  <c r="AM182" i="39" a="1"/>
  <c r="AM182" i="39" s="1"/>
  <c r="AN182" i="39" a="1"/>
  <c r="AN182" i="39" s="1"/>
  <c r="AI181" i="38"/>
  <c r="AO181" i="38" a="1"/>
  <c r="AO181" i="38" s="1"/>
  <c r="AL182" i="37"/>
  <c r="AC183" i="37"/>
  <c r="AN181" i="37" a="1"/>
  <c r="AN181" i="37" s="1"/>
  <c r="AO181" i="37" a="1"/>
  <c r="AO181" i="37" s="1"/>
  <c r="AO186" i="36" a="1"/>
  <c r="AO186" i="36" s="1"/>
  <c r="AM186" i="36" a="1"/>
  <c r="AM186" i="36" s="1"/>
  <c r="AN186" i="36" a="1"/>
  <c r="AN186" i="36" s="1"/>
  <c r="AL187" i="36"/>
  <c r="AD187" i="36"/>
  <c r="AE187" i="36" s="1"/>
  <c r="AF187" i="36" s="1"/>
  <c r="AG187" i="36" s="1"/>
  <c r="AH187" i="36" s="1"/>
  <c r="AL186" i="35"/>
  <c r="AC187" i="35"/>
  <c r="AO185" i="35" a="1"/>
  <c r="AO185" i="35" s="1"/>
  <c r="AN185" i="35" a="1"/>
  <c r="AN185" i="35" s="1"/>
  <c r="AM185" i="35" a="1"/>
  <c r="AM185" i="35" s="1"/>
  <c r="AL186" i="34"/>
  <c r="AC187" i="34"/>
  <c r="AM185" i="34" a="1"/>
  <c r="AM185" i="34" s="1"/>
  <c r="AI179" i="33"/>
  <c r="AN179" i="33" a="1"/>
  <c r="AN179" i="33" s="1"/>
  <c r="AD179" i="32"/>
  <c r="AE179" i="32" s="1"/>
  <c r="AF179" i="32" s="1"/>
  <c r="AG179" i="32" s="1"/>
  <c r="AH179" i="32" s="1"/>
  <c r="AL179" i="32"/>
  <c r="AM178" i="32" a="1"/>
  <c r="AM178" i="32" s="1"/>
  <c r="AN178" i="32" a="1"/>
  <c r="AN178" i="32" s="1"/>
  <c r="AO178" i="32" a="1"/>
  <c r="AO178" i="32" s="1"/>
  <c r="AN180" i="31" a="1"/>
  <c r="AN180" i="31" s="1"/>
  <c r="AO180" i="31" a="1"/>
  <c r="AO180" i="31" s="1"/>
  <c r="AM180" i="31" a="1"/>
  <c r="AM180" i="31" s="1"/>
  <c r="AD181" i="31"/>
  <c r="AE181" i="31" s="1"/>
  <c r="AF181" i="31" s="1"/>
  <c r="AG181" i="31" s="1"/>
  <c r="AH181" i="31" s="1"/>
  <c r="AL181" i="31"/>
  <c r="AD183" i="30"/>
  <c r="AE183" i="30" s="1"/>
  <c r="AF183" i="30" s="1"/>
  <c r="AG183" i="30" s="1"/>
  <c r="AH183" i="30" s="1"/>
  <c r="AL183" i="30"/>
  <c r="AN182" i="30" a="1"/>
  <c r="AN182" i="30" s="1"/>
  <c r="AM182" i="30" a="1"/>
  <c r="AM182" i="30" s="1"/>
  <c r="AO182" i="30" a="1"/>
  <c r="AO182" i="30" s="1"/>
  <c r="AC181" i="29"/>
  <c r="AL180" i="29"/>
  <c r="AO179" i="29" a="1"/>
  <c r="AO179" i="29" s="1"/>
  <c r="AM179" i="29" a="1"/>
  <c r="AM179" i="29" s="1"/>
  <c r="AN185" i="28" a="1"/>
  <c r="AN185" i="28" s="1"/>
  <c r="AI185" i="28"/>
  <c r="AM180" i="27" a="1"/>
  <c r="AM180" i="27" s="1"/>
  <c r="AO180" i="27" a="1"/>
  <c r="AO180" i="27" s="1"/>
  <c r="AN180" i="27" a="1"/>
  <c r="AN180" i="27" s="1"/>
  <c r="AD181" i="27"/>
  <c r="AE181" i="27" s="1"/>
  <c r="AF181" i="27" s="1"/>
  <c r="AG181" i="27" s="1"/>
  <c r="AH181" i="27" s="1"/>
  <c r="AL181" i="27"/>
  <c r="AD181" i="26"/>
  <c r="AE181" i="26" s="1"/>
  <c r="AF181" i="26" s="1"/>
  <c r="AG181" i="26" s="1"/>
  <c r="AH181" i="26" s="1"/>
  <c r="AL181" i="26"/>
  <c r="AM180" i="26" a="1"/>
  <c r="AM180" i="26" s="1"/>
  <c r="AO180" i="26" a="1"/>
  <c r="AO180" i="26" s="1"/>
  <c r="AN180" i="26" a="1"/>
  <c r="AN180" i="26" s="1"/>
  <c r="AI185" i="25"/>
  <c r="AM185" i="25" a="1"/>
  <c r="AM185" i="25" s="1"/>
  <c r="AO185" i="25" a="1"/>
  <c r="AO185" i="25" s="1"/>
  <c r="AL188" i="24"/>
  <c r="AC189" i="24"/>
  <c r="AO187" i="24" a="1"/>
  <c r="AO187" i="24" s="1"/>
  <c r="AN183" i="23" a="1"/>
  <c r="AN183" i="23" s="1"/>
  <c r="AI183" i="23"/>
  <c r="AO183" i="23" a="1"/>
  <c r="AO183" i="23" s="1"/>
  <c r="AR3" i="1"/>
  <c r="AR5" i="1" s="1"/>
  <c r="AI183" i="39" l="1"/>
  <c r="AN183" i="39" a="1"/>
  <c r="AN183" i="39" s="1"/>
  <c r="AO183" i="39" a="1"/>
  <c r="AO183" i="39" s="1"/>
  <c r="AL182" i="38"/>
  <c r="AC183" i="38"/>
  <c r="AN181" i="38" a="1"/>
  <c r="AN181" i="38" s="1"/>
  <c r="AM181" i="38" a="1"/>
  <c r="AM181" i="38" s="1"/>
  <c r="AD183" i="37"/>
  <c r="AE183" i="37" s="1"/>
  <c r="AF183" i="37" s="1"/>
  <c r="AG183" i="37" s="1"/>
  <c r="AH183" i="37" s="1"/>
  <c r="AL183" i="37"/>
  <c r="AM182" i="37" a="1"/>
  <c r="AM182" i="37" s="1"/>
  <c r="AN182" i="37" a="1"/>
  <c r="AN182" i="37" s="1"/>
  <c r="AO182" i="37" a="1"/>
  <c r="AO182" i="37" s="1"/>
  <c r="AI187" i="36"/>
  <c r="AO187" i="36" a="1"/>
  <c r="AO187" i="36" s="1"/>
  <c r="AL187" i="35"/>
  <c r="AD187" i="35"/>
  <c r="AE187" i="35" s="1"/>
  <c r="AF187" i="35" s="1"/>
  <c r="AG187" i="35" s="1"/>
  <c r="AH187" i="35" s="1"/>
  <c r="AM186" i="35" a="1"/>
  <c r="AM186" i="35" s="1"/>
  <c r="AN186" i="35" a="1"/>
  <c r="AN186" i="35" s="1"/>
  <c r="AO186" i="35" a="1"/>
  <c r="AO186" i="35" s="1"/>
  <c r="AL187" i="34"/>
  <c r="AD187" i="34"/>
  <c r="AE187" i="34" s="1"/>
  <c r="AF187" i="34" s="1"/>
  <c r="AG187" i="34" s="1"/>
  <c r="AH187" i="34" s="1"/>
  <c r="AM186" i="34" a="1"/>
  <c r="AM186" i="34" s="1"/>
  <c r="AO186" i="34" a="1"/>
  <c r="AO186" i="34" s="1"/>
  <c r="AN186" i="34" a="1"/>
  <c r="AN186" i="34" s="1"/>
  <c r="AC181" i="33"/>
  <c r="AL180" i="33"/>
  <c r="AO179" i="33" a="1"/>
  <c r="AO179" i="33" s="1"/>
  <c r="AM179" i="33" a="1"/>
  <c r="AM179" i="33" s="1"/>
  <c r="AI179" i="32"/>
  <c r="AN179" i="32" a="1"/>
  <c r="AN179" i="32" s="1"/>
  <c r="AI181" i="31"/>
  <c r="AM183" i="30" a="1"/>
  <c r="AM183" i="30" s="1"/>
  <c r="AI183" i="30"/>
  <c r="AO183" i="30" a="1"/>
  <c r="AO183" i="30" s="1"/>
  <c r="AM180" i="29" a="1"/>
  <c r="AM180" i="29" s="1"/>
  <c r="AO180" i="29" a="1"/>
  <c r="AO180" i="29" s="1"/>
  <c r="AN180" i="29" a="1"/>
  <c r="AN180" i="29" s="1"/>
  <c r="AL181" i="29"/>
  <c r="AD181" i="29"/>
  <c r="AE181" i="29" s="1"/>
  <c r="AF181" i="29" s="1"/>
  <c r="AG181" i="29" s="1"/>
  <c r="AH181" i="29" s="1"/>
  <c r="AC187" i="28"/>
  <c r="AL186" i="28"/>
  <c r="AO185" i="28" a="1"/>
  <c r="AO185" i="28" s="1"/>
  <c r="AM185" i="28" a="1"/>
  <c r="AM185" i="28" s="1"/>
  <c r="AI181" i="27"/>
  <c r="AI181" i="26"/>
  <c r="AN181" i="26" a="1"/>
  <c r="AN181" i="26" s="1"/>
  <c r="AC187" i="25"/>
  <c r="AL186" i="25"/>
  <c r="AN185" i="25" a="1"/>
  <c r="AN185" i="25" s="1"/>
  <c r="AL189" i="24"/>
  <c r="AD189" i="24"/>
  <c r="AE189" i="24" s="1"/>
  <c r="AF189" i="24" s="1"/>
  <c r="AG189" i="24" s="1"/>
  <c r="AH189" i="24" s="1"/>
  <c r="AM188" i="24" a="1"/>
  <c r="AM188" i="24" s="1"/>
  <c r="AN188" i="24" a="1"/>
  <c r="AN188" i="24" s="1"/>
  <c r="AO188" i="24" a="1"/>
  <c r="AO188" i="24" s="1"/>
  <c r="AC185" i="23"/>
  <c r="AL184" i="23"/>
  <c r="AM183" i="23" a="1"/>
  <c r="AM183" i="23" s="1"/>
  <c r="D9" i="1"/>
  <c r="AC185" i="39" l="1"/>
  <c r="AL184" i="39"/>
  <c r="AM183" i="39" a="1"/>
  <c r="AM183" i="39" s="1"/>
  <c r="AD183" i="38"/>
  <c r="AE183" i="38" s="1"/>
  <c r="AF183" i="38" s="1"/>
  <c r="AG183" i="38" s="1"/>
  <c r="AH183" i="38" s="1"/>
  <c r="AL183" i="38"/>
  <c r="AM182" i="38" a="1"/>
  <c r="AM182" i="38" s="1"/>
  <c r="AN182" i="38" a="1"/>
  <c r="AN182" i="38" s="1"/>
  <c r="AO182" i="38" a="1"/>
  <c r="AO182" i="38" s="1"/>
  <c r="AI183" i="37"/>
  <c r="AL188" i="36"/>
  <c r="AC189" i="36"/>
  <c r="AM187" i="36" a="1"/>
  <c r="AM187" i="36" s="1"/>
  <c r="AN187" i="36" a="1"/>
  <c r="AN187" i="36" s="1"/>
  <c r="AI187" i="35"/>
  <c r="AN187" i="35" a="1"/>
  <c r="AN187" i="35" s="1"/>
  <c r="AM187" i="35" a="1"/>
  <c r="AM187" i="35" s="1"/>
  <c r="AO187" i="35" a="1"/>
  <c r="AO187" i="35" s="1"/>
  <c r="AI187" i="34"/>
  <c r="AN187" i="34" s="1" a="1"/>
  <c r="AN187" i="34" s="1"/>
  <c r="AN180" i="33" a="1"/>
  <c r="AN180" i="33" s="1"/>
  <c r="AM180" i="33" a="1"/>
  <c r="AM180" i="33" s="1"/>
  <c r="AO180" i="33" a="1"/>
  <c r="AO180" i="33" s="1"/>
  <c r="AL181" i="33"/>
  <c r="AD181" i="33"/>
  <c r="AE181" i="33" s="1"/>
  <c r="AF181" i="33" s="1"/>
  <c r="AG181" i="33" s="1"/>
  <c r="AH181" i="33" s="1"/>
  <c r="AC181" i="32"/>
  <c r="AL180" i="32"/>
  <c r="AM179" i="32" a="1"/>
  <c r="AM179" i="32" s="1"/>
  <c r="AO179" i="32" a="1"/>
  <c r="AO179" i="32" s="1"/>
  <c r="AL182" i="31"/>
  <c r="AC183" i="31"/>
  <c r="AM181" i="31" a="1"/>
  <c r="AM181" i="31" s="1"/>
  <c r="AO181" i="31" a="1"/>
  <c r="AO181" i="31" s="1"/>
  <c r="AN181" i="31" a="1"/>
  <c r="AN181" i="31" s="1"/>
  <c r="AC185" i="30"/>
  <c r="AL184" i="30"/>
  <c r="AN183" i="30" a="1"/>
  <c r="AN183" i="30" s="1"/>
  <c r="AI181" i="29"/>
  <c r="AN181" i="29" a="1"/>
  <c r="AN181" i="29" s="1"/>
  <c r="AO186" i="28" a="1"/>
  <c r="AO186" i="28" s="1"/>
  <c r="AN186" i="28" a="1"/>
  <c r="AN186" i="28" s="1"/>
  <c r="AM186" i="28" a="1"/>
  <c r="AM186" i="28" s="1"/>
  <c r="AL187" i="28"/>
  <c r="AD187" i="28"/>
  <c r="AE187" i="28" s="1"/>
  <c r="AF187" i="28" s="1"/>
  <c r="AG187" i="28" s="1"/>
  <c r="AH187" i="28" s="1"/>
  <c r="AL182" i="27"/>
  <c r="AC183" i="27"/>
  <c r="AM181" i="27" a="1"/>
  <c r="AM181" i="27" s="1"/>
  <c r="AN181" i="27" a="1"/>
  <c r="AN181" i="27" s="1"/>
  <c r="AO181" i="27" a="1"/>
  <c r="AO181" i="27" s="1"/>
  <c r="AL182" i="26"/>
  <c r="AC183" i="26"/>
  <c r="AM181" i="26" a="1"/>
  <c r="AM181" i="26" s="1"/>
  <c r="AO181" i="26" a="1"/>
  <c r="AO181" i="26" s="1"/>
  <c r="AO186" i="25" a="1"/>
  <c r="AO186" i="25" s="1"/>
  <c r="AN186" i="25" a="1"/>
  <c r="AN186" i="25" s="1"/>
  <c r="AM186" i="25" a="1"/>
  <c r="AM186" i="25" s="1"/>
  <c r="AL187" i="25"/>
  <c r="AD187" i="25"/>
  <c r="AE187" i="25" s="1"/>
  <c r="AF187" i="25" s="1"/>
  <c r="AG187" i="25" s="1"/>
  <c r="AH187" i="25" s="1"/>
  <c r="AI189" i="24"/>
  <c r="AM184" i="23" a="1"/>
  <c r="AM184" i="23" s="1"/>
  <c r="AO184" i="23" a="1"/>
  <c r="AO184" i="23" s="1"/>
  <c r="AN184" i="23" a="1"/>
  <c r="AN184" i="23" s="1"/>
  <c r="AD185" i="23"/>
  <c r="AE185" i="23" s="1"/>
  <c r="AF185" i="23" s="1"/>
  <c r="AG185" i="23" s="1"/>
  <c r="AH185" i="23" s="1"/>
  <c r="AL185" i="23"/>
  <c r="D11" i="1"/>
  <c r="AO184" i="39" l="1" a="1"/>
  <c r="AO184" i="39" s="1"/>
  <c r="AM184" i="39" a="1"/>
  <c r="AM184" i="39" s="1"/>
  <c r="AN184" i="39" a="1"/>
  <c r="AN184" i="39" s="1"/>
  <c r="AL185" i="39"/>
  <c r="AD185" i="39"/>
  <c r="AE185" i="39" s="1"/>
  <c r="AF185" i="39" s="1"/>
  <c r="AG185" i="39" s="1"/>
  <c r="AH185" i="39" s="1"/>
  <c r="AI183" i="38"/>
  <c r="AC185" i="37"/>
  <c r="AL184" i="37"/>
  <c r="AM183" i="37" a="1"/>
  <c r="AM183" i="37" s="1"/>
  <c r="AN183" i="37" a="1"/>
  <c r="AN183" i="37" s="1"/>
  <c r="AO183" i="37" a="1"/>
  <c r="AO183" i="37" s="1"/>
  <c r="AD189" i="36"/>
  <c r="AE189" i="36" s="1"/>
  <c r="AF189" i="36" s="1"/>
  <c r="AG189" i="36" s="1"/>
  <c r="AH189" i="36" s="1"/>
  <c r="AL189" i="36"/>
  <c r="AM188" i="36" a="1"/>
  <c r="AM188" i="36" s="1"/>
  <c r="AN188" i="36" a="1"/>
  <c r="AN188" i="36" s="1"/>
  <c r="AO188" i="36" a="1"/>
  <c r="AO188" i="36" s="1"/>
  <c r="AC189" i="35"/>
  <c r="AL188" i="35"/>
  <c r="AC189" i="34"/>
  <c r="AL188" i="34"/>
  <c r="AM187" i="34" a="1"/>
  <c r="AM187" i="34" s="1"/>
  <c r="AO187" i="34" a="1"/>
  <c r="AO187" i="34" s="1"/>
  <c r="AI181" i="33"/>
  <c r="AN181" i="33" a="1"/>
  <c r="AN181" i="33" s="1"/>
  <c r="AN180" i="32" a="1"/>
  <c r="AN180" i="32" s="1"/>
  <c r="AM180" i="32" a="1"/>
  <c r="AM180" i="32" s="1"/>
  <c r="AO180" i="32" a="1"/>
  <c r="AO180" i="32" s="1"/>
  <c r="AD181" i="32"/>
  <c r="AE181" i="32" s="1"/>
  <c r="AF181" i="32" s="1"/>
  <c r="AG181" i="32" s="1"/>
  <c r="AH181" i="32" s="1"/>
  <c r="AL181" i="32"/>
  <c r="AD183" i="31"/>
  <c r="AE183" i="31" s="1"/>
  <c r="AF183" i="31" s="1"/>
  <c r="AG183" i="31" s="1"/>
  <c r="AH183" i="31" s="1"/>
  <c r="AL183" i="31"/>
  <c r="AN182" i="31" a="1"/>
  <c r="AN182" i="31" s="1"/>
  <c r="AM182" i="31" a="1"/>
  <c r="AM182" i="31" s="1"/>
  <c r="AO182" i="31" a="1"/>
  <c r="AO182" i="31" s="1"/>
  <c r="AO184" i="30" a="1"/>
  <c r="AO184" i="30" s="1"/>
  <c r="AN184" i="30" a="1"/>
  <c r="AN184" i="30" s="1"/>
  <c r="AM184" i="30" a="1"/>
  <c r="AM184" i="30" s="1"/>
  <c r="AL185" i="30"/>
  <c r="AD185" i="30"/>
  <c r="AE185" i="30" s="1"/>
  <c r="AF185" i="30" s="1"/>
  <c r="AG185" i="30" s="1"/>
  <c r="AH185" i="30" s="1"/>
  <c r="AL182" i="29"/>
  <c r="AC183" i="29"/>
  <c r="AM181" i="29" a="1"/>
  <c r="AM181" i="29" s="1"/>
  <c r="AO181" i="29" a="1"/>
  <c r="AO181" i="29" s="1"/>
  <c r="AI187" i="28"/>
  <c r="AN187" i="28" s="1" a="1"/>
  <c r="AN187" i="28" s="1"/>
  <c r="AD183" i="27"/>
  <c r="AE183" i="27" s="1"/>
  <c r="AF183" i="27" s="1"/>
  <c r="AG183" i="27" s="1"/>
  <c r="AH183" i="27" s="1"/>
  <c r="AL183" i="27"/>
  <c r="AN182" i="27" a="1"/>
  <c r="AN182" i="27" s="1"/>
  <c r="AM182" i="27" a="1"/>
  <c r="AM182" i="27" s="1"/>
  <c r="AO182" i="27" a="1"/>
  <c r="AO182" i="27" s="1"/>
  <c r="AD183" i="26"/>
  <c r="AE183" i="26" s="1"/>
  <c r="AF183" i="26" s="1"/>
  <c r="AG183" i="26" s="1"/>
  <c r="AH183" i="26" s="1"/>
  <c r="AL183" i="26"/>
  <c r="AN182" i="26" a="1"/>
  <c r="AN182" i="26" s="1"/>
  <c r="AO182" i="26" a="1"/>
  <c r="AO182" i="26" s="1"/>
  <c r="AM182" i="26" a="1"/>
  <c r="AM182" i="26" s="1"/>
  <c r="AI187" i="25"/>
  <c r="AN187" i="25" a="1"/>
  <c r="AN187" i="25" s="1"/>
  <c r="AC191" i="24"/>
  <c r="AL190" i="24"/>
  <c r="AM189" i="24" a="1"/>
  <c r="AM189" i="24" s="1"/>
  <c r="AO189" i="24" a="1"/>
  <c r="AO189" i="24" s="1"/>
  <c r="AN189" i="24" a="1"/>
  <c r="AN189" i="24" s="1"/>
  <c r="AI185" i="23"/>
  <c r="AN185" i="23" a="1"/>
  <c r="AN185" i="23" s="1"/>
  <c r="E11" i="1"/>
  <c r="AI185" i="39" l="1"/>
  <c r="AN185" i="39" a="1"/>
  <c r="AN185" i="39" s="1"/>
  <c r="AM185" i="39" a="1"/>
  <c r="AM185" i="39" s="1"/>
  <c r="AC185" i="38"/>
  <c r="AL184" i="38"/>
  <c r="AM183" i="38" a="1"/>
  <c r="AM183" i="38" s="1"/>
  <c r="AN183" i="38" a="1"/>
  <c r="AN183" i="38" s="1"/>
  <c r="AO183" i="38" a="1"/>
  <c r="AO183" i="38" s="1"/>
  <c r="AO184" i="37" a="1"/>
  <c r="AO184" i="37" s="1"/>
  <c r="AM184" i="37" a="1"/>
  <c r="AM184" i="37" s="1"/>
  <c r="AN184" i="37" a="1"/>
  <c r="AN184" i="37" s="1"/>
  <c r="AD185" i="37"/>
  <c r="AE185" i="37" s="1"/>
  <c r="AF185" i="37" s="1"/>
  <c r="AG185" i="37" s="1"/>
  <c r="AH185" i="37" s="1"/>
  <c r="AL185" i="37"/>
  <c r="AI189" i="36"/>
  <c r="AN189" i="36" a="1"/>
  <c r="AN189" i="36" s="1"/>
  <c r="AO188" i="35" a="1"/>
  <c r="AO188" i="35" s="1"/>
  <c r="AN188" i="35" a="1"/>
  <c r="AN188" i="35" s="1"/>
  <c r="AM188" i="35" a="1"/>
  <c r="AM188" i="35" s="1"/>
  <c r="AL189" i="35"/>
  <c r="AD189" i="35"/>
  <c r="AE189" i="35" s="1"/>
  <c r="AF189" i="35" s="1"/>
  <c r="AG189" i="35" s="1"/>
  <c r="AH189" i="35" s="1"/>
  <c r="AN188" i="34" a="1"/>
  <c r="AN188" i="34" s="1"/>
  <c r="AO188" i="34" a="1"/>
  <c r="AO188" i="34" s="1"/>
  <c r="AM188" i="34" a="1"/>
  <c r="AM188" i="34" s="1"/>
  <c r="AL189" i="34"/>
  <c r="AD189" i="34"/>
  <c r="AE189" i="34" s="1"/>
  <c r="AF189" i="34" s="1"/>
  <c r="AG189" i="34" s="1"/>
  <c r="AH189" i="34" s="1"/>
  <c r="AL182" i="33"/>
  <c r="AC183" i="33"/>
  <c r="AM181" i="33" a="1"/>
  <c r="AM181" i="33" s="1"/>
  <c r="AO181" i="33" a="1"/>
  <c r="AO181" i="33" s="1"/>
  <c r="AI181" i="32"/>
  <c r="AI183" i="31"/>
  <c r="AI185" i="30"/>
  <c r="AD183" i="29"/>
  <c r="AE183" i="29" s="1"/>
  <c r="AF183" i="29" s="1"/>
  <c r="AG183" i="29" s="1"/>
  <c r="AH183" i="29" s="1"/>
  <c r="AL183" i="29"/>
  <c r="AO182" i="29" a="1"/>
  <c r="AO182" i="29" s="1"/>
  <c r="AM182" i="29" a="1"/>
  <c r="AM182" i="29" s="1"/>
  <c r="AN182" i="29" a="1"/>
  <c r="AN182" i="29" s="1"/>
  <c r="AO187" i="28" a="1"/>
  <c r="AO187" i="28" s="1"/>
  <c r="AL188" i="28"/>
  <c r="AC189" i="28"/>
  <c r="AM187" i="28" a="1"/>
  <c r="AM187" i="28" s="1"/>
  <c r="AI183" i="27"/>
  <c r="AN183" i="26" a="1"/>
  <c r="AN183" i="26" s="1"/>
  <c r="AI183" i="26"/>
  <c r="AM183" i="26" a="1"/>
  <c r="AM183" i="26" s="1"/>
  <c r="AL188" i="25"/>
  <c r="AC189" i="25"/>
  <c r="AO187" i="25" a="1"/>
  <c r="AO187" i="25" s="1"/>
  <c r="AM187" i="25" a="1"/>
  <c r="AM187" i="25" s="1"/>
  <c r="AN190" i="24" a="1"/>
  <c r="AN190" i="24" s="1"/>
  <c r="AO190" i="24" a="1"/>
  <c r="AO190" i="24" s="1"/>
  <c r="AM190" i="24" a="1"/>
  <c r="AM190" i="24" s="1"/>
  <c r="AL191" i="24"/>
  <c r="AD191" i="24"/>
  <c r="AE191" i="24" s="1"/>
  <c r="AF191" i="24" s="1"/>
  <c r="AG191" i="24" s="1"/>
  <c r="AH191" i="24" s="1"/>
  <c r="AC187" i="23"/>
  <c r="AL186" i="23"/>
  <c r="AM185" i="23" a="1"/>
  <c r="AM185" i="23" s="1"/>
  <c r="AO185" i="23" a="1"/>
  <c r="AO185" i="23" s="1"/>
  <c r="D12" i="1"/>
  <c r="AC187" i="39" l="1"/>
  <c r="AL186" i="39"/>
  <c r="AO185" i="39" a="1"/>
  <c r="AO185" i="39" s="1"/>
  <c r="AO184" i="38" a="1"/>
  <c r="AO184" i="38" s="1"/>
  <c r="AM184" i="38" a="1"/>
  <c r="AM184" i="38" s="1"/>
  <c r="AN184" i="38" a="1"/>
  <c r="AN184" i="38" s="1"/>
  <c r="AD185" i="38"/>
  <c r="AE185" i="38" s="1"/>
  <c r="AF185" i="38" s="1"/>
  <c r="AG185" i="38" s="1"/>
  <c r="AH185" i="38" s="1"/>
  <c r="AL185" i="38"/>
  <c r="AI185" i="37"/>
  <c r="AL190" i="36"/>
  <c r="AC191" i="36"/>
  <c r="AM189" i="36" a="1"/>
  <c r="AM189" i="36" s="1"/>
  <c r="AO189" i="36" a="1"/>
  <c r="AO189" i="36" s="1"/>
  <c r="AI189" i="35"/>
  <c r="AI189" i="34"/>
  <c r="AN189" i="34" a="1"/>
  <c r="AN189" i="34" s="1"/>
  <c r="AO189" i="34" a="1"/>
  <c r="AO189" i="34" s="1"/>
  <c r="AL183" i="33"/>
  <c r="AD183" i="33"/>
  <c r="AE183" i="33" s="1"/>
  <c r="AF183" i="33" s="1"/>
  <c r="AG183" i="33" s="1"/>
  <c r="AH183" i="33" s="1"/>
  <c r="AO182" i="33" a="1"/>
  <c r="AO182" i="33" s="1"/>
  <c r="AN182" i="33" a="1"/>
  <c r="AN182" i="33" s="1"/>
  <c r="AM182" i="33" a="1"/>
  <c r="AM182" i="33" s="1"/>
  <c r="AC183" i="32"/>
  <c r="AL182" i="32"/>
  <c r="AM181" i="32" a="1"/>
  <c r="AM181" i="32" s="1"/>
  <c r="AN181" i="32" a="1"/>
  <c r="AN181" i="32" s="1"/>
  <c r="AO181" i="32" a="1"/>
  <c r="AO181" i="32" s="1"/>
  <c r="AC185" i="31"/>
  <c r="AL184" i="31"/>
  <c r="AM183" i="31" a="1"/>
  <c r="AM183" i="31" s="1"/>
  <c r="AN183" i="31" a="1"/>
  <c r="AN183" i="31" s="1"/>
  <c r="AO183" i="31" a="1"/>
  <c r="AO183" i="31" s="1"/>
  <c r="AL186" i="30"/>
  <c r="AC187" i="30"/>
  <c r="AN185" i="30" a="1"/>
  <c r="AN185" i="30" s="1"/>
  <c r="AO185" i="30" a="1"/>
  <c r="AO185" i="30" s="1"/>
  <c r="AM185" i="30" a="1"/>
  <c r="AM185" i="30" s="1"/>
  <c r="AI183" i="29"/>
  <c r="AN183" i="29" a="1"/>
  <c r="AN183" i="29" s="1"/>
  <c r="AO183" i="29" a="1"/>
  <c r="AO183" i="29" s="1"/>
  <c r="AL189" i="28"/>
  <c r="AD189" i="28"/>
  <c r="AE189" i="28" s="1"/>
  <c r="AF189" i="28" s="1"/>
  <c r="AG189" i="28" s="1"/>
  <c r="AH189" i="28" s="1"/>
  <c r="AO188" i="28" a="1"/>
  <c r="AO188" i="28" s="1"/>
  <c r="AN188" i="28" a="1"/>
  <c r="AN188" i="28" s="1"/>
  <c r="AM188" i="28" a="1"/>
  <c r="AM188" i="28" s="1"/>
  <c r="AC185" i="27"/>
  <c r="AL184" i="27"/>
  <c r="AM183" i="27" a="1"/>
  <c r="AM183" i="27" s="1"/>
  <c r="AN183" i="27" a="1"/>
  <c r="AN183" i="27" s="1"/>
  <c r="AO183" i="27" a="1"/>
  <c r="AO183" i="27" s="1"/>
  <c r="AC185" i="26"/>
  <c r="AL184" i="26"/>
  <c r="AO183" i="26" a="1"/>
  <c r="AO183" i="26" s="1"/>
  <c r="AL189" i="25"/>
  <c r="AD189" i="25"/>
  <c r="AE189" i="25" s="1"/>
  <c r="AF189" i="25" s="1"/>
  <c r="AG189" i="25" s="1"/>
  <c r="AH189" i="25" s="1"/>
  <c r="AO188" i="25" a="1"/>
  <c r="AO188" i="25" s="1"/>
  <c r="AM188" i="25" a="1"/>
  <c r="AM188" i="25" s="1"/>
  <c r="AN188" i="25" a="1"/>
  <c r="AN188" i="25" s="1"/>
  <c r="AI191" i="24"/>
  <c r="AN191" i="24" a="1"/>
  <c r="AN191" i="24" s="1"/>
  <c r="AM191" i="24" a="1"/>
  <c r="AM191" i="24" s="1"/>
  <c r="AM186" i="23" a="1"/>
  <c r="AM186" i="23" s="1"/>
  <c r="AO186" i="23" a="1"/>
  <c r="AO186" i="23" s="1"/>
  <c r="AN186" i="23" a="1"/>
  <c r="AN186" i="23" s="1"/>
  <c r="AL187" i="23"/>
  <c r="AD187" i="23"/>
  <c r="AE187" i="23" s="1"/>
  <c r="AF187" i="23" s="1"/>
  <c r="AG187" i="23" s="1"/>
  <c r="AH187" i="23" s="1"/>
  <c r="E12" i="1"/>
  <c r="D13" i="1"/>
  <c r="AN186" i="39" l="1" a="1"/>
  <c r="AN186" i="39" s="1"/>
  <c r="AO186" i="39" a="1"/>
  <c r="AO186" i="39" s="1"/>
  <c r="AM186" i="39" a="1"/>
  <c r="AM186" i="39" s="1"/>
  <c r="AD187" i="39"/>
  <c r="AE187" i="39" s="1"/>
  <c r="AF187" i="39" s="1"/>
  <c r="AG187" i="39" s="1"/>
  <c r="AH187" i="39" s="1"/>
  <c r="AL187" i="39"/>
  <c r="AI185" i="38"/>
  <c r="AC187" i="37"/>
  <c r="AL186" i="37"/>
  <c r="AO185" i="37" a="1"/>
  <c r="AO185" i="37" s="1"/>
  <c r="AM185" i="37" a="1"/>
  <c r="AM185" i="37" s="1"/>
  <c r="AN185" i="37" a="1"/>
  <c r="AN185" i="37" s="1"/>
  <c r="AL191" i="36"/>
  <c r="AD191" i="36"/>
  <c r="AE191" i="36" s="1"/>
  <c r="AF191" i="36" s="1"/>
  <c r="AG191" i="36" s="1"/>
  <c r="AH191" i="36" s="1"/>
  <c r="AN190" i="36" a="1"/>
  <c r="AN190" i="36" s="1"/>
  <c r="AO190" i="36" a="1"/>
  <c r="AO190" i="36" s="1"/>
  <c r="AM190" i="36" a="1"/>
  <c r="AM190" i="36" s="1"/>
  <c r="AL190" i="35"/>
  <c r="AC191" i="35"/>
  <c r="AO189" i="35" a="1"/>
  <c r="AO189" i="35" s="1"/>
  <c r="AN189" i="35" a="1"/>
  <c r="AN189" i="35" s="1"/>
  <c r="AM189" i="35" a="1"/>
  <c r="AM189" i="35" s="1"/>
  <c r="AC191" i="34"/>
  <c r="AL190" i="34"/>
  <c r="AM189" i="34" a="1"/>
  <c r="AM189" i="34" s="1"/>
  <c r="AI183" i="33"/>
  <c r="AM183" i="33" a="1"/>
  <c r="AM183" i="33" s="1"/>
  <c r="AO182" i="32" a="1"/>
  <c r="AO182" i="32" s="1"/>
  <c r="AN182" i="32" a="1"/>
  <c r="AN182" i="32" s="1"/>
  <c r="AM182" i="32" a="1"/>
  <c r="AM182" i="32" s="1"/>
  <c r="AD183" i="32"/>
  <c r="AE183" i="32" s="1"/>
  <c r="AF183" i="32" s="1"/>
  <c r="AG183" i="32" s="1"/>
  <c r="AH183" i="32" s="1"/>
  <c r="AL183" i="32"/>
  <c r="AO184" i="31" a="1"/>
  <c r="AO184" i="31" s="1"/>
  <c r="AM184" i="31" a="1"/>
  <c r="AM184" i="31" s="1"/>
  <c r="AN184" i="31" a="1"/>
  <c r="AN184" i="31" s="1"/>
  <c r="AL185" i="31"/>
  <c r="AD185" i="31"/>
  <c r="AE185" i="31" s="1"/>
  <c r="AF185" i="31" s="1"/>
  <c r="AG185" i="31" s="1"/>
  <c r="AH185" i="31" s="1"/>
  <c r="AD187" i="30"/>
  <c r="AE187" i="30" s="1"/>
  <c r="AF187" i="30" s="1"/>
  <c r="AG187" i="30" s="1"/>
  <c r="AH187" i="30" s="1"/>
  <c r="AL187" i="30"/>
  <c r="AO186" i="30" a="1"/>
  <c r="AO186" i="30" s="1"/>
  <c r="AN186" i="30" a="1"/>
  <c r="AN186" i="30" s="1"/>
  <c r="AM186" i="30" a="1"/>
  <c r="AM186" i="30" s="1"/>
  <c r="AC185" i="29"/>
  <c r="AL184" i="29"/>
  <c r="AM183" i="29" a="1"/>
  <c r="AM183" i="29" s="1"/>
  <c r="AI189" i="28"/>
  <c r="AN189" i="28" a="1"/>
  <c r="AN189" i="28" s="1"/>
  <c r="AM184" i="27" a="1"/>
  <c r="AM184" i="27" s="1"/>
  <c r="AO184" i="27" a="1"/>
  <c r="AO184" i="27" s="1"/>
  <c r="AN184" i="27" a="1"/>
  <c r="AN184" i="27" s="1"/>
  <c r="AL185" i="27"/>
  <c r="AD185" i="27"/>
  <c r="AE185" i="27" s="1"/>
  <c r="AF185" i="27" s="1"/>
  <c r="AG185" i="27" s="1"/>
  <c r="AH185" i="27" s="1"/>
  <c r="AO184" i="26" a="1"/>
  <c r="AO184" i="26" s="1"/>
  <c r="AN184" i="26" a="1"/>
  <c r="AN184" i="26" s="1"/>
  <c r="AM184" i="26" a="1"/>
  <c r="AM184" i="26" s="1"/>
  <c r="AL185" i="26"/>
  <c r="AD185" i="26"/>
  <c r="AE185" i="26" s="1"/>
  <c r="AF185" i="26" s="1"/>
  <c r="AG185" i="26" s="1"/>
  <c r="AH185" i="26" s="1"/>
  <c r="AI189" i="25"/>
  <c r="AN189" i="25" a="1"/>
  <c r="AN189" i="25" s="1"/>
  <c r="AO189" i="25" a="1"/>
  <c r="AO189" i="25" s="1"/>
  <c r="AM189" i="25" a="1"/>
  <c r="AM189" i="25" s="1"/>
  <c r="AL192" i="24"/>
  <c r="AC193" i="24"/>
  <c r="AO191" i="24" a="1"/>
  <c r="AO191" i="24" s="1"/>
  <c r="AI187" i="23"/>
  <c r="AN187" i="23" a="1"/>
  <c r="AN187" i="23" s="1"/>
  <c r="AM187" i="23" a="1"/>
  <c r="AM187" i="23" s="1"/>
  <c r="E13" i="1"/>
  <c r="D14" i="1"/>
  <c r="AI187" i="39" l="1"/>
  <c r="AN187" i="39" a="1"/>
  <c r="AN187" i="39" s="1"/>
  <c r="AC187" i="38"/>
  <c r="AL186" i="38"/>
  <c r="AM185" i="38" a="1"/>
  <c r="AM185" i="38" s="1"/>
  <c r="AO185" i="38" a="1"/>
  <c r="AO185" i="38" s="1"/>
  <c r="AN185" i="38" a="1"/>
  <c r="AN185" i="38" s="1"/>
  <c r="AN186" i="37" a="1"/>
  <c r="AN186" i="37" s="1"/>
  <c r="AM186" i="37" a="1"/>
  <c r="AM186" i="37" s="1"/>
  <c r="AO186" i="37" a="1"/>
  <c r="AO186" i="37" s="1"/>
  <c r="AD187" i="37"/>
  <c r="AE187" i="37" s="1"/>
  <c r="AF187" i="37" s="1"/>
  <c r="AG187" i="37" s="1"/>
  <c r="AH187" i="37" s="1"/>
  <c r="AL187" i="37"/>
  <c r="AI191" i="36"/>
  <c r="AO191" i="36" a="1"/>
  <c r="AO191" i="36" s="1"/>
  <c r="AM191" i="36" a="1"/>
  <c r="AM191" i="36" s="1"/>
  <c r="AL191" i="35"/>
  <c r="AD191" i="35"/>
  <c r="AE191" i="35" s="1"/>
  <c r="AF191" i="35" s="1"/>
  <c r="AG191" i="35" s="1"/>
  <c r="AH191" i="35" s="1"/>
  <c r="AN190" i="35" a="1"/>
  <c r="AN190" i="35" s="1"/>
  <c r="AM190" i="35" a="1"/>
  <c r="AM190" i="35" s="1"/>
  <c r="AO190" i="35" a="1"/>
  <c r="AO190" i="35" s="1"/>
  <c r="AO190" i="34" a="1"/>
  <c r="AO190" i="34" s="1"/>
  <c r="AN190" i="34" a="1"/>
  <c r="AN190" i="34" s="1"/>
  <c r="AM190" i="34" a="1"/>
  <c r="AM190" i="34" s="1"/>
  <c r="AL191" i="34"/>
  <c r="AD191" i="34"/>
  <c r="AE191" i="34" s="1"/>
  <c r="AF191" i="34" s="1"/>
  <c r="AG191" i="34" s="1"/>
  <c r="AH191" i="34" s="1"/>
  <c r="AC185" i="33"/>
  <c r="AL184" i="33"/>
  <c r="AN183" i="33" a="1"/>
  <c r="AN183" i="33" s="1"/>
  <c r="AO183" i="33" a="1"/>
  <c r="AO183" i="33" s="1"/>
  <c r="AI183" i="32"/>
  <c r="AN183" i="32" a="1"/>
  <c r="AN183" i="32" s="1"/>
  <c r="AI185" i="31"/>
  <c r="AN185" i="31" a="1"/>
  <c r="AN185" i="31" s="1"/>
  <c r="AM185" i="31" a="1"/>
  <c r="AM185" i="31" s="1"/>
  <c r="AI187" i="30"/>
  <c r="AN187" i="30" a="1"/>
  <c r="AN187" i="30" s="1"/>
  <c r="AM187" i="30" a="1"/>
  <c r="AM187" i="30" s="1"/>
  <c r="AO184" i="29" a="1"/>
  <c r="AO184" i="29" s="1"/>
  <c r="AN184" i="29" a="1"/>
  <c r="AN184" i="29" s="1"/>
  <c r="AM184" i="29" a="1"/>
  <c r="AM184" i="29" s="1"/>
  <c r="AL185" i="29"/>
  <c r="AD185" i="29"/>
  <c r="AE185" i="29" s="1"/>
  <c r="AF185" i="29" s="1"/>
  <c r="AG185" i="29" s="1"/>
  <c r="AH185" i="29" s="1"/>
  <c r="AL190" i="28"/>
  <c r="AC191" i="28"/>
  <c r="AM189" i="28" a="1"/>
  <c r="AM189" i="28" s="1"/>
  <c r="AO189" i="28" a="1"/>
  <c r="AO189" i="28" s="1"/>
  <c r="AI185" i="27"/>
  <c r="AM185" i="27" a="1"/>
  <c r="AM185" i="27" s="1"/>
  <c r="AI185" i="26"/>
  <c r="AN185" i="26" a="1"/>
  <c r="AN185" i="26" s="1"/>
  <c r="AO185" i="26" a="1"/>
  <c r="AO185" i="26" s="1"/>
  <c r="AM185" i="26" a="1"/>
  <c r="AM185" i="26" s="1"/>
  <c r="AL190" i="25"/>
  <c r="AC191" i="25"/>
  <c r="AL193" i="24"/>
  <c r="AD193" i="24"/>
  <c r="AE193" i="24" s="1"/>
  <c r="AF193" i="24" s="1"/>
  <c r="AG193" i="24" s="1"/>
  <c r="AH193" i="24" s="1"/>
  <c r="AO192" i="24" a="1"/>
  <c r="AO192" i="24" s="1"/>
  <c r="AM192" i="24" a="1"/>
  <c r="AM192" i="24" s="1"/>
  <c r="AN192" i="24" a="1"/>
  <c r="AN192" i="24" s="1"/>
  <c r="AC189" i="23"/>
  <c r="AL188" i="23"/>
  <c r="AO187" i="23" a="1"/>
  <c r="AO187" i="23" s="1"/>
  <c r="E14" i="1"/>
  <c r="D15" i="1"/>
  <c r="AC189" i="39" l="1"/>
  <c r="AL188" i="39"/>
  <c r="AM187" i="39" a="1"/>
  <c r="AM187" i="39" s="1"/>
  <c r="AO187" i="39" a="1"/>
  <c r="AO187" i="39" s="1"/>
  <c r="AN186" i="38" a="1"/>
  <c r="AN186" i="38" s="1"/>
  <c r="AO186" i="38" a="1"/>
  <c r="AO186" i="38" s="1"/>
  <c r="AM186" i="38" a="1"/>
  <c r="AM186" i="38" s="1"/>
  <c r="AD187" i="38"/>
  <c r="AE187" i="38" s="1"/>
  <c r="AF187" i="38" s="1"/>
  <c r="AG187" i="38" s="1"/>
  <c r="AH187" i="38" s="1"/>
  <c r="AL187" i="38"/>
  <c r="AI187" i="37"/>
  <c r="AN187" i="37" a="1"/>
  <c r="AN187" i="37" s="1"/>
  <c r="AL192" i="36"/>
  <c r="AC193" i="36"/>
  <c r="AN191" i="36" a="1"/>
  <c r="AN191" i="36" s="1"/>
  <c r="AI191" i="35"/>
  <c r="AN191" i="35" a="1"/>
  <c r="AN191" i="35" s="1"/>
  <c r="AM191" i="35" a="1"/>
  <c r="AM191" i="35" s="1"/>
  <c r="AI191" i="34"/>
  <c r="AN191" i="34" a="1"/>
  <c r="AN191" i="34" s="1"/>
  <c r="AM184" i="33" a="1"/>
  <c r="AM184" i="33" s="1"/>
  <c r="AN184" i="33" a="1"/>
  <c r="AN184" i="33" s="1"/>
  <c r="AO184" i="33" a="1"/>
  <c r="AO184" i="33" s="1"/>
  <c r="AL185" i="33"/>
  <c r="AD185" i="33"/>
  <c r="AE185" i="33" s="1"/>
  <c r="AF185" i="33" s="1"/>
  <c r="AG185" i="33" s="1"/>
  <c r="AH185" i="33" s="1"/>
  <c r="AL184" i="32"/>
  <c r="AC185" i="32"/>
  <c r="AM183" i="32" a="1"/>
  <c r="AM183" i="32" s="1"/>
  <c r="AO183" i="32" a="1"/>
  <c r="AO183" i="32" s="1"/>
  <c r="AC187" i="31"/>
  <c r="AL186" i="31"/>
  <c r="AO185" i="31" a="1"/>
  <c r="AO185" i="31" s="1"/>
  <c r="AC189" i="30"/>
  <c r="AL188" i="30"/>
  <c r="AO187" i="30" a="1"/>
  <c r="AO187" i="30" s="1"/>
  <c r="AI185" i="29"/>
  <c r="AN185" i="29" a="1"/>
  <c r="AN185" i="29" s="1"/>
  <c r="AL191" i="28"/>
  <c r="AD191" i="28"/>
  <c r="AE191" i="28" s="1"/>
  <c r="AF191" i="28" s="1"/>
  <c r="AG191" i="28" s="1"/>
  <c r="AH191" i="28" s="1"/>
  <c r="AN190" i="28" a="1"/>
  <c r="AN190" i="28" s="1"/>
  <c r="AM190" i="28" a="1"/>
  <c r="AM190" i="28" s="1"/>
  <c r="AO190" i="28" a="1"/>
  <c r="AO190" i="28" s="1"/>
  <c r="AC187" i="27"/>
  <c r="AL186" i="27"/>
  <c r="AN185" i="27" a="1"/>
  <c r="AN185" i="27" s="1"/>
  <c r="AO185" i="27" a="1"/>
  <c r="AO185" i="27" s="1"/>
  <c r="AL186" i="26"/>
  <c r="AC187" i="26"/>
  <c r="AL191" i="25"/>
  <c r="AD191" i="25"/>
  <c r="AE191" i="25" s="1"/>
  <c r="AF191" i="25" s="1"/>
  <c r="AG191" i="25" s="1"/>
  <c r="AH191" i="25" s="1"/>
  <c r="AN190" i="25" a="1"/>
  <c r="AN190" i="25" s="1"/>
  <c r="AO190" i="25" a="1"/>
  <c r="AO190" i="25" s="1"/>
  <c r="AM190" i="25" a="1"/>
  <c r="AM190" i="25" s="1"/>
  <c r="AI193" i="24"/>
  <c r="AN188" i="23" a="1"/>
  <c r="AN188" i="23" s="1"/>
  <c r="AM188" i="23" a="1"/>
  <c r="AM188" i="23" s="1"/>
  <c r="AO188" i="23" a="1"/>
  <c r="AO188" i="23" s="1"/>
  <c r="AL189" i="23"/>
  <c r="AD189" i="23"/>
  <c r="AE189" i="23" s="1"/>
  <c r="AF189" i="23" s="1"/>
  <c r="AG189" i="23" s="1"/>
  <c r="AH189" i="23" s="1"/>
  <c r="E15" i="1"/>
  <c r="D16" i="1"/>
  <c r="AM188" i="39" l="1" a="1"/>
  <c r="AM188" i="39" s="1"/>
  <c r="AN188" i="39" a="1"/>
  <c r="AN188" i="39" s="1"/>
  <c r="AO188" i="39" a="1"/>
  <c r="AO188" i="39" s="1"/>
  <c r="AL189" i="39"/>
  <c r="AD189" i="39"/>
  <c r="AE189" i="39" s="1"/>
  <c r="AF189" i="39" s="1"/>
  <c r="AG189" i="39" s="1"/>
  <c r="AH189" i="39" s="1"/>
  <c r="AI187" i="38"/>
  <c r="AC189" i="37"/>
  <c r="AL188" i="37"/>
  <c r="AO187" i="37" a="1"/>
  <c r="AO187" i="37" s="1"/>
  <c r="AM187" i="37" a="1"/>
  <c r="AM187" i="37" s="1"/>
  <c r="AD193" i="36"/>
  <c r="AE193" i="36" s="1"/>
  <c r="AF193" i="36" s="1"/>
  <c r="AG193" i="36" s="1"/>
  <c r="AH193" i="36" s="1"/>
  <c r="AL193" i="36"/>
  <c r="AM192" i="36" a="1"/>
  <c r="AM192" i="36" s="1"/>
  <c r="AO192" i="36" a="1"/>
  <c r="AO192" i="36" s="1"/>
  <c r="AN192" i="36" a="1"/>
  <c r="AN192" i="36" s="1"/>
  <c r="AC193" i="35"/>
  <c r="AL192" i="35"/>
  <c r="AO191" i="35" a="1"/>
  <c r="AO191" i="35" s="1"/>
  <c r="AL192" i="34"/>
  <c r="AC193" i="34"/>
  <c r="AO191" i="34" a="1"/>
  <c r="AO191" i="34" s="1"/>
  <c r="AM191" i="34" a="1"/>
  <c r="AM191" i="34" s="1"/>
  <c r="AI185" i="33"/>
  <c r="AN185" i="33" a="1"/>
  <c r="AN185" i="33" s="1"/>
  <c r="AM185" i="33" a="1"/>
  <c r="AM185" i="33" s="1"/>
  <c r="AO185" i="33" a="1"/>
  <c r="AO185" i="33" s="1"/>
  <c r="AL185" i="32"/>
  <c r="AD185" i="32"/>
  <c r="AE185" i="32" s="1"/>
  <c r="AF185" i="32" s="1"/>
  <c r="AG185" i="32" s="1"/>
  <c r="AH185" i="32" s="1"/>
  <c r="AM184" i="32" a="1"/>
  <c r="AM184" i="32" s="1"/>
  <c r="AO184" i="32" a="1"/>
  <c r="AO184" i="32" s="1"/>
  <c r="AN184" i="32" a="1"/>
  <c r="AN184" i="32" s="1"/>
  <c r="AN186" i="31" a="1"/>
  <c r="AN186" i="31" s="1"/>
  <c r="AO186" i="31" a="1"/>
  <c r="AO186" i="31" s="1"/>
  <c r="AM186" i="31" a="1"/>
  <c r="AM186" i="31" s="1"/>
  <c r="AL187" i="31"/>
  <c r="AD187" i="31"/>
  <c r="AE187" i="31" s="1"/>
  <c r="AF187" i="31" s="1"/>
  <c r="AG187" i="31" s="1"/>
  <c r="AH187" i="31" s="1"/>
  <c r="AO188" i="30" a="1"/>
  <c r="AO188" i="30" s="1"/>
  <c r="AN188" i="30" a="1"/>
  <c r="AN188" i="30" s="1"/>
  <c r="AM188" i="30" a="1"/>
  <c r="AM188" i="30" s="1"/>
  <c r="AL189" i="30"/>
  <c r="AD189" i="30"/>
  <c r="AE189" i="30" s="1"/>
  <c r="AF189" i="30" s="1"/>
  <c r="AG189" i="30" s="1"/>
  <c r="AH189" i="30" s="1"/>
  <c r="AC187" i="29"/>
  <c r="AL186" i="29"/>
  <c r="AO185" i="29" a="1"/>
  <c r="AO185" i="29" s="1"/>
  <c r="AM185" i="29" a="1"/>
  <c r="AM185" i="29" s="1"/>
  <c r="AI191" i="28"/>
  <c r="AN191" i="28" s="1" a="1"/>
  <c r="AN191" i="28" s="1"/>
  <c r="AN186" i="27" a="1"/>
  <c r="AN186" i="27" s="1"/>
  <c r="AM186" i="27" a="1"/>
  <c r="AM186" i="27" s="1"/>
  <c r="AO186" i="27" a="1"/>
  <c r="AO186" i="27" s="1"/>
  <c r="AL187" i="27"/>
  <c r="AD187" i="27"/>
  <c r="AE187" i="27" s="1"/>
  <c r="AF187" i="27" s="1"/>
  <c r="AG187" i="27" s="1"/>
  <c r="AH187" i="27" s="1"/>
  <c r="AL187" i="26"/>
  <c r="AD187" i="26"/>
  <c r="AE187" i="26" s="1"/>
  <c r="AF187" i="26" s="1"/>
  <c r="AG187" i="26" s="1"/>
  <c r="AH187" i="26" s="1"/>
  <c r="AO186" i="26" a="1"/>
  <c r="AO186" i="26" s="1"/>
  <c r="AN186" i="26" a="1"/>
  <c r="AN186" i="26" s="1"/>
  <c r="AM186" i="26" a="1"/>
  <c r="AM186" i="26" s="1"/>
  <c r="AI191" i="25"/>
  <c r="AN191" i="25" a="1"/>
  <c r="AN191" i="25" s="1"/>
  <c r="AM191" i="25" a="1"/>
  <c r="AM191" i="25" s="1"/>
  <c r="AL194" i="24"/>
  <c r="AC195" i="24"/>
  <c r="AN193" i="24" a="1"/>
  <c r="AN193" i="24" s="1"/>
  <c r="AO193" i="24" a="1"/>
  <c r="AO193" i="24" s="1"/>
  <c r="AM193" i="24" a="1"/>
  <c r="AM193" i="24" s="1"/>
  <c r="AI189" i="23"/>
  <c r="AN189" i="23" a="1"/>
  <c r="AN189" i="23" s="1"/>
  <c r="E16" i="1"/>
  <c r="D17" i="1"/>
  <c r="AI189" i="39" l="1"/>
  <c r="AN189" i="39" a="1"/>
  <c r="AN189" i="39" s="1"/>
  <c r="AC189" i="38"/>
  <c r="AL188" i="38"/>
  <c r="AO187" i="38" a="1"/>
  <c r="AO187" i="38" s="1"/>
  <c r="AN187" i="38" a="1"/>
  <c r="AN187" i="38" s="1"/>
  <c r="AM187" i="38" a="1"/>
  <c r="AM187" i="38" s="1"/>
  <c r="AO188" i="37" a="1"/>
  <c r="AO188" i="37" s="1"/>
  <c r="AM188" i="37" a="1"/>
  <c r="AM188" i="37" s="1"/>
  <c r="AN188" i="37" a="1"/>
  <c r="AN188" i="37" s="1"/>
  <c r="AL189" i="37"/>
  <c r="AD189" i="37"/>
  <c r="AE189" i="37" s="1"/>
  <c r="AF189" i="37" s="1"/>
  <c r="AG189" i="37" s="1"/>
  <c r="AH189" i="37" s="1"/>
  <c r="AI193" i="36"/>
  <c r="AM192" i="35" a="1"/>
  <c r="AM192" i="35" s="1"/>
  <c r="AO192" i="35" a="1"/>
  <c r="AO192" i="35" s="1"/>
  <c r="AN192" i="35" a="1"/>
  <c r="AN192" i="35" s="1"/>
  <c r="AL193" i="35"/>
  <c r="AD193" i="35"/>
  <c r="AE193" i="35" s="1"/>
  <c r="AF193" i="35" s="1"/>
  <c r="AG193" i="35" s="1"/>
  <c r="AH193" i="35" s="1"/>
  <c r="AD193" i="34"/>
  <c r="AE193" i="34" s="1"/>
  <c r="AF193" i="34" s="1"/>
  <c r="AG193" i="34" s="1"/>
  <c r="AH193" i="34" s="1"/>
  <c r="AL193" i="34"/>
  <c r="AM192" i="34" a="1"/>
  <c r="AM192" i="34" s="1"/>
  <c r="AN192" i="34" a="1"/>
  <c r="AN192" i="34" s="1"/>
  <c r="AO192" i="34" a="1"/>
  <c r="AO192" i="34" s="1"/>
  <c r="AC187" i="33"/>
  <c r="AL186" i="33"/>
  <c r="AO185" i="32" a="1"/>
  <c r="AO185" i="32" s="1"/>
  <c r="AI185" i="32"/>
  <c r="AI187" i="31"/>
  <c r="AN187" i="31" a="1"/>
  <c r="AN187" i="31" s="1"/>
  <c r="AM187" i="31" a="1"/>
  <c r="AM187" i="31" s="1"/>
  <c r="AI189" i="30"/>
  <c r="AN189" i="30" a="1"/>
  <c r="AN189" i="30" s="1"/>
  <c r="AO189" i="30" a="1"/>
  <c r="AO189" i="30" s="1"/>
  <c r="AO186" i="29" a="1"/>
  <c r="AO186" i="29" s="1"/>
  <c r="AN186" i="29" a="1"/>
  <c r="AN186" i="29" s="1"/>
  <c r="AM186" i="29" a="1"/>
  <c r="AM186" i="29" s="1"/>
  <c r="AL187" i="29"/>
  <c r="AD187" i="29"/>
  <c r="AE187" i="29" s="1"/>
  <c r="AF187" i="29" s="1"/>
  <c r="AG187" i="29" s="1"/>
  <c r="AH187" i="29" s="1"/>
  <c r="AL192" i="28"/>
  <c r="AC193" i="28"/>
  <c r="AO191" i="28" a="1"/>
  <c r="AO191" i="28" s="1"/>
  <c r="AM191" i="28" a="1"/>
  <c r="AM191" i="28" s="1"/>
  <c r="AI187" i="27"/>
  <c r="AN187" i="27" a="1"/>
  <c r="AN187" i="27" s="1"/>
  <c r="AI187" i="26"/>
  <c r="AN187" i="26" a="1"/>
  <c r="AN187" i="26" s="1"/>
  <c r="AO187" i="26" a="1"/>
  <c r="AO187" i="26" s="1"/>
  <c r="AM187" i="26" a="1"/>
  <c r="AM187" i="26" s="1"/>
  <c r="AL192" i="25"/>
  <c r="AC193" i="25"/>
  <c r="AO191" i="25" a="1"/>
  <c r="AO191" i="25" s="1"/>
  <c r="AL195" i="24"/>
  <c r="AD195" i="24"/>
  <c r="AE195" i="24" s="1"/>
  <c r="AF195" i="24" s="1"/>
  <c r="AG195" i="24" s="1"/>
  <c r="AH195" i="24" s="1"/>
  <c r="AO194" i="24" a="1"/>
  <c r="AO194" i="24" s="1"/>
  <c r="AN194" i="24" a="1"/>
  <c r="AN194" i="24" s="1"/>
  <c r="AM194" i="24" a="1"/>
  <c r="AM194" i="24" s="1"/>
  <c r="AL190" i="23"/>
  <c r="AC191" i="23"/>
  <c r="AO189" i="23" a="1"/>
  <c r="AO189" i="23" s="1"/>
  <c r="AM189" i="23" a="1"/>
  <c r="AM189" i="23" s="1"/>
  <c r="E17" i="1"/>
  <c r="D18" i="1"/>
  <c r="AL190" i="39" l="1"/>
  <c r="AC191" i="39"/>
  <c r="AO189" i="39" a="1"/>
  <c r="AO189" i="39" s="1"/>
  <c r="AM189" i="39" a="1"/>
  <c r="AM189" i="39" s="1"/>
  <c r="AO188" i="38" a="1"/>
  <c r="AO188" i="38" s="1"/>
  <c r="AM188" i="38" a="1"/>
  <c r="AM188" i="38" s="1"/>
  <c r="AN188" i="38" a="1"/>
  <c r="AN188" i="38" s="1"/>
  <c r="AL189" i="38"/>
  <c r="AD189" i="38"/>
  <c r="AE189" i="38" s="1"/>
  <c r="AF189" i="38" s="1"/>
  <c r="AG189" i="38" s="1"/>
  <c r="AH189" i="38" s="1"/>
  <c r="AI189" i="37"/>
  <c r="AC195" i="36"/>
  <c r="AL194" i="36"/>
  <c r="AO193" i="36" a="1"/>
  <c r="AO193" i="36" s="1"/>
  <c r="AM193" i="36" a="1"/>
  <c r="AM193" i="36" s="1"/>
  <c r="AN193" i="36" a="1"/>
  <c r="AN193" i="36" s="1"/>
  <c r="AI193" i="35"/>
  <c r="AN193" i="35" a="1"/>
  <c r="AN193" i="35" s="1"/>
  <c r="AI193" i="34"/>
  <c r="AO186" i="33" a="1"/>
  <c r="AO186" i="33" s="1"/>
  <c r="AN186" i="33" a="1"/>
  <c r="AN186" i="33" s="1"/>
  <c r="AM186" i="33" a="1"/>
  <c r="AM186" i="33" s="1"/>
  <c r="AL187" i="33"/>
  <c r="AD187" i="33"/>
  <c r="AE187" i="33" s="1"/>
  <c r="AF187" i="33" s="1"/>
  <c r="AG187" i="33" s="1"/>
  <c r="AH187" i="33" s="1"/>
  <c r="AL186" i="32"/>
  <c r="AC187" i="32"/>
  <c r="AM185" i="32" a="1"/>
  <c r="AM185" i="32" s="1"/>
  <c r="AN185" i="32" a="1"/>
  <c r="AN185" i="32" s="1"/>
  <c r="AC189" i="31"/>
  <c r="AL188" i="31"/>
  <c r="AO187" i="31" a="1"/>
  <c r="AO187" i="31" s="1"/>
  <c r="AL190" i="30"/>
  <c r="AC191" i="30"/>
  <c r="AM189" i="30" a="1"/>
  <c r="AM189" i="30" s="1"/>
  <c r="AI187" i="29"/>
  <c r="AN187" i="29" a="1"/>
  <c r="AN187" i="29" s="1"/>
  <c r="AD193" i="28"/>
  <c r="AE193" i="28" s="1"/>
  <c r="AF193" i="28" s="1"/>
  <c r="AG193" i="28" s="1"/>
  <c r="AH193" i="28" s="1"/>
  <c r="AL193" i="28"/>
  <c r="AM192" i="28" a="1"/>
  <c r="AM192" i="28" s="1"/>
  <c r="AO192" i="28" a="1"/>
  <c r="AO192" i="28" s="1"/>
  <c r="AN192" i="28" a="1"/>
  <c r="AN192" i="28" s="1"/>
  <c r="AC189" i="27"/>
  <c r="AL188" i="27"/>
  <c r="AO187" i="27" a="1"/>
  <c r="AO187" i="27" s="1"/>
  <c r="AM187" i="27" a="1"/>
  <c r="AM187" i="27" s="1"/>
  <c r="AC189" i="26"/>
  <c r="AL188" i="26"/>
  <c r="AD193" i="25"/>
  <c r="AE193" i="25" s="1"/>
  <c r="AF193" i="25" s="1"/>
  <c r="AG193" i="25" s="1"/>
  <c r="AH193" i="25" s="1"/>
  <c r="AL193" i="25"/>
  <c r="AM192" i="25" a="1"/>
  <c r="AM192" i="25" s="1"/>
  <c r="AO192" i="25" a="1"/>
  <c r="AO192" i="25" s="1"/>
  <c r="AN192" i="25" a="1"/>
  <c r="AN192" i="25" s="1"/>
  <c r="AI195" i="24"/>
  <c r="AN195" i="24" s="1" a="1"/>
  <c r="AN195" i="24" s="1"/>
  <c r="AD191" i="23"/>
  <c r="AE191" i="23" s="1"/>
  <c r="AF191" i="23" s="1"/>
  <c r="AG191" i="23" s="1"/>
  <c r="AH191" i="23" s="1"/>
  <c r="AL191" i="23"/>
  <c r="AN190" i="23" a="1"/>
  <c r="AN190" i="23" s="1"/>
  <c r="AO190" i="23" a="1"/>
  <c r="AO190" i="23" s="1"/>
  <c r="AM190" i="23" a="1"/>
  <c r="AM190" i="23" s="1"/>
  <c r="E18" i="1"/>
  <c r="D19" i="1"/>
  <c r="AD191" i="39" l="1"/>
  <c r="AE191" i="39" s="1"/>
  <c r="AF191" i="39" s="1"/>
  <c r="AG191" i="39" s="1"/>
  <c r="AH191" i="39" s="1"/>
  <c r="AL191" i="39"/>
  <c r="AO190" i="39" a="1"/>
  <c r="AO190" i="39" s="1"/>
  <c r="AN190" i="39" a="1"/>
  <c r="AN190" i="39" s="1"/>
  <c r="AM190" i="39" a="1"/>
  <c r="AM190" i="39" s="1"/>
  <c r="AM189" i="38" a="1"/>
  <c r="AM189" i="38" s="1"/>
  <c r="AI189" i="38"/>
  <c r="AC191" i="37"/>
  <c r="AL190" i="37"/>
  <c r="AM189" i="37" a="1"/>
  <c r="AM189" i="37" s="1"/>
  <c r="AO189" i="37" a="1"/>
  <c r="AO189" i="37" s="1"/>
  <c r="AN189" i="37" a="1"/>
  <c r="AN189" i="37" s="1"/>
  <c r="AM194" i="36" a="1"/>
  <c r="AM194" i="36" s="1"/>
  <c r="AO194" i="36" a="1"/>
  <c r="AO194" i="36" s="1"/>
  <c r="AN194" i="36" a="1"/>
  <c r="AN194" i="36" s="1"/>
  <c r="AD195" i="36"/>
  <c r="AE195" i="36" s="1"/>
  <c r="AF195" i="36" s="1"/>
  <c r="AG195" i="36" s="1"/>
  <c r="AH195" i="36" s="1"/>
  <c r="AL195" i="36"/>
  <c r="AL194" i="35"/>
  <c r="AC195" i="35"/>
  <c r="AO193" i="35" a="1"/>
  <c r="AO193" i="35" s="1"/>
  <c r="AM193" i="35" a="1"/>
  <c r="AM193" i="35" s="1"/>
  <c r="AL194" i="34"/>
  <c r="AC195" i="34"/>
  <c r="AO193" i="34" a="1"/>
  <c r="AO193" i="34" s="1"/>
  <c r="AN193" i="34" a="1"/>
  <c r="AN193" i="34" s="1"/>
  <c r="AM193" i="34" a="1"/>
  <c r="AM193" i="34" s="1"/>
  <c r="AI187" i="33"/>
  <c r="AN187" i="33" a="1"/>
  <c r="AN187" i="33" s="1"/>
  <c r="AM187" i="33" a="1"/>
  <c r="AM187" i="33" s="1"/>
  <c r="AD187" i="32"/>
  <c r="AE187" i="32" s="1"/>
  <c r="AF187" i="32" s="1"/>
  <c r="AG187" i="32" s="1"/>
  <c r="AH187" i="32" s="1"/>
  <c r="AL187" i="32"/>
  <c r="AO186" i="32" a="1"/>
  <c r="AO186" i="32" s="1"/>
  <c r="AN186" i="32" a="1"/>
  <c r="AN186" i="32" s="1"/>
  <c r="AM186" i="32" a="1"/>
  <c r="AM186" i="32" s="1"/>
  <c r="AO188" i="31" a="1"/>
  <c r="AO188" i="31" s="1"/>
  <c r="AN188" i="31" a="1"/>
  <c r="AN188" i="31" s="1"/>
  <c r="AM188" i="31" a="1"/>
  <c r="AM188" i="31" s="1"/>
  <c r="AL189" i="31"/>
  <c r="AD189" i="31"/>
  <c r="AE189" i="31" s="1"/>
  <c r="AF189" i="31" s="1"/>
  <c r="AG189" i="31" s="1"/>
  <c r="AH189" i="31" s="1"/>
  <c r="AL191" i="30"/>
  <c r="AD191" i="30"/>
  <c r="AE191" i="30" s="1"/>
  <c r="AF191" i="30" s="1"/>
  <c r="AG191" i="30" s="1"/>
  <c r="AH191" i="30" s="1"/>
  <c r="AM190" i="30" a="1"/>
  <c r="AM190" i="30" s="1"/>
  <c r="AN190" i="30" a="1"/>
  <c r="AN190" i="30" s="1"/>
  <c r="AO190" i="30" a="1"/>
  <c r="AO190" i="30" s="1"/>
  <c r="AL188" i="29"/>
  <c r="AC189" i="29"/>
  <c r="AO187" i="29" a="1"/>
  <c r="AO187" i="29" s="1"/>
  <c r="AM187" i="29" a="1"/>
  <c r="AM187" i="29" s="1"/>
  <c r="AI193" i="28"/>
  <c r="AN193" i="28" a="1"/>
  <c r="AN193" i="28" s="1"/>
  <c r="AO188" i="27" a="1"/>
  <c r="AO188" i="27" s="1"/>
  <c r="AM188" i="27" a="1"/>
  <c r="AM188" i="27" s="1"/>
  <c r="AN188" i="27" a="1"/>
  <c r="AN188" i="27" s="1"/>
  <c r="AL189" i="27"/>
  <c r="AD189" i="27"/>
  <c r="AE189" i="27" s="1"/>
  <c r="AF189" i="27" s="1"/>
  <c r="AG189" i="27" s="1"/>
  <c r="AH189" i="27" s="1"/>
  <c r="AN188" i="26" a="1"/>
  <c r="AN188" i="26" s="1"/>
  <c r="AM188" i="26" a="1"/>
  <c r="AM188" i="26" s="1"/>
  <c r="AO188" i="26" a="1"/>
  <c r="AO188" i="26" s="1"/>
  <c r="AL189" i="26"/>
  <c r="AD189" i="26"/>
  <c r="AE189" i="26" s="1"/>
  <c r="AF189" i="26" s="1"/>
  <c r="AG189" i="26" s="1"/>
  <c r="AH189" i="26" s="1"/>
  <c r="AI193" i="25"/>
  <c r="AN193" i="25" a="1"/>
  <c r="AN193" i="25" s="1"/>
  <c r="AL196" i="24"/>
  <c r="AO195" i="24" a="1"/>
  <c r="AO195" i="24" s="1"/>
  <c r="AM195" i="24" a="1"/>
  <c r="AM195" i="24" s="1"/>
  <c r="AI191" i="23"/>
  <c r="AO191" i="23" a="1"/>
  <c r="AO191" i="23" s="1"/>
  <c r="E19" i="1"/>
  <c r="D20" i="1"/>
  <c r="AI191" i="39" l="1"/>
  <c r="AN191" i="39" a="1"/>
  <c r="AN191" i="39" s="1"/>
  <c r="AC191" i="38"/>
  <c r="AL190" i="38"/>
  <c r="AN189" i="38" a="1"/>
  <c r="AN189" i="38" s="1"/>
  <c r="AO189" i="38" a="1"/>
  <c r="AO189" i="38" s="1"/>
  <c r="AN190" i="37" a="1"/>
  <c r="AN190" i="37" s="1"/>
  <c r="AO190" i="37" a="1"/>
  <c r="AO190" i="37" s="1"/>
  <c r="AM190" i="37" a="1"/>
  <c r="AM190" i="37" s="1"/>
  <c r="AD191" i="37"/>
  <c r="AE191" i="37" s="1"/>
  <c r="AF191" i="37" s="1"/>
  <c r="AG191" i="37" s="1"/>
  <c r="AH191" i="37" s="1"/>
  <c r="AL191" i="37"/>
  <c r="AI195" i="36"/>
  <c r="AN195" i="36" a="1"/>
  <c r="AN195" i="36" s="1"/>
  <c r="AD195" i="35"/>
  <c r="AE195" i="35" s="1"/>
  <c r="AF195" i="35" s="1"/>
  <c r="AG195" i="35" s="1"/>
  <c r="AH195" i="35" s="1"/>
  <c r="AL195" i="35"/>
  <c r="AO194" i="35" a="1"/>
  <c r="AO194" i="35" s="1"/>
  <c r="AN194" i="35" a="1"/>
  <c r="AN194" i="35" s="1"/>
  <c r="AM194" i="35" a="1"/>
  <c r="AM194" i="35" s="1"/>
  <c r="AL195" i="34"/>
  <c r="AD195" i="34"/>
  <c r="AE195" i="34" s="1"/>
  <c r="AF195" i="34" s="1"/>
  <c r="AG195" i="34" s="1"/>
  <c r="AH195" i="34" s="1"/>
  <c r="AN194" i="34" a="1"/>
  <c r="AN194" i="34" s="1"/>
  <c r="AO194" i="34" a="1"/>
  <c r="AO194" i="34" s="1"/>
  <c r="AM194" i="34" a="1"/>
  <c r="AM194" i="34" s="1"/>
  <c r="AL188" i="33"/>
  <c r="AC189" i="33"/>
  <c r="AO187" i="33" a="1"/>
  <c r="AO187" i="33" s="1"/>
  <c r="AI187" i="32"/>
  <c r="AN187" i="32" a="1"/>
  <c r="AN187" i="32" s="1"/>
  <c r="AI189" i="31"/>
  <c r="AM189" i="31" a="1"/>
  <c r="AM189" i="31" s="1"/>
  <c r="AI191" i="30"/>
  <c r="AN191" i="30" s="1" a="1"/>
  <c r="AN191" i="30" s="1"/>
  <c r="AM191" i="30" a="1"/>
  <c r="AM191" i="30" s="1"/>
  <c r="AO191" i="30" a="1"/>
  <c r="AO191" i="30" s="1"/>
  <c r="AL189" i="29"/>
  <c r="AD189" i="29"/>
  <c r="AE189" i="29" s="1"/>
  <c r="AF189" i="29" s="1"/>
  <c r="AG189" i="29" s="1"/>
  <c r="AH189" i="29" s="1"/>
  <c r="AO188" i="29" a="1"/>
  <c r="AO188" i="29" s="1"/>
  <c r="AM188" i="29" a="1"/>
  <c r="AM188" i="29" s="1"/>
  <c r="AN188" i="29" a="1"/>
  <c r="AN188" i="29" s="1"/>
  <c r="AL194" i="28"/>
  <c r="AC195" i="28"/>
  <c r="AM193" i="28" a="1"/>
  <c r="AM193" i="28" s="1"/>
  <c r="AO193" i="28" a="1"/>
  <c r="AO193" i="28" s="1"/>
  <c r="AI189" i="27"/>
  <c r="AI189" i="26"/>
  <c r="AN189" i="26" a="1"/>
  <c r="AN189" i="26" s="1"/>
  <c r="AC195" i="25"/>
  <c r="AL194" i="25"/>
  <c r="AM193" i="25" a="1"/>
  <c r="AM193" i="25" s="1"/>
  <c r="AO193" i="25" a="1"/>
  <c r="AO193" i="25" s="1"/>
  <c r="AO196" i="24" a="1"/>
  <c r="AO196" i="24" s="1"/>
  <c r="AN196" i="24" a="1"/>
  <c r="AN196" i="24" s="1"/>
  <c r="AM196" i="24" a="1"/>
  <c r="AM196" i="24" s="1"/>
  <c r="AL192" i="23"/>
  <c r="AC193" i="23"/>
  <c r="AN191" i="23" a="1"/>
  <c r="AN191" i="23" s="1"/>
  <c r="AM191" i="23" a="1"/>
  <c r="AM191" i="23" s="1"/>
  <c r="E20" i="1"/>
  <c r="D21" i="1"/>
  <c r="AC193" i="39" l="1"/>
  <c r="AL192" i="39"/>
  <c r="AM191" i="39" a="1"/>
  <c r="AM191" i="39" s="1"/>
  <c r="AO191" i="39" a="1"/>
  <c r="AO191" i="39" s="1"/>
  <c r="AN190" i="38" a="1"/>
  <c r="AN190" i="38" s="1"/>
  <c r="AO190" i="38" a="1"/>
  <c r="AO190" i="38" s="1"/>
  <c r="AM190" i="38" a="1"/>
  <c r="AM190" i="38" s="1"/>
  <c r="AD191" i="38"/>
  <c r="AE191" i="38" s="1"/>
  <c r="AF191" i="38" s="1"/>
  <c r="AG191" i="38" s="1"/>
  <c r="AH191" i="38" s="1"/>
  <c r="AL191" i="38"/>
  <c r="AI191" i="37"/>
  <c r="AN191" i="37" a="1"/>
  <c r="AN191" i="37" s="1"/>
  <c r="AL196" i="36"/>
  <c r="AM195" i="36" a="1"/>
  <c r="AM195" i="36" s="1"/>
  <c r="AO195" i="36" a="1"/>
  <c r="AO195" i="36" s="1"/>
  <c r="AI195" i="35"/>
  <c r="AI195" i="34"/>
  <c r="AL189" i="33"/>
  <c r="AD189" i="33"/>
  <c r="AE189" i="33" s="1"/>
  <c r="AF189" i="33" s="1"/>
  <c r="AG189" i="33" s="1"/>
  <c r="AH189" i="33" s="1"/>
  <c r="AN188" i="33" a="1"/>
  <c r="AN188" i="33" s="1"/>
  <c r="AM188" i="33" a="1"/>
  <c r="AM188" i="33" s="1"/>
  <c r="AO188" i="33" a="1"/>
  <c r="AO188" i="33" s="1"/>
  <c r="AL188" i="32"/>
  <c r="AC189" i="32"/>
  <c r="AM187" i="32" a="1"/>
  <c r="AM187" i="32" s="1"/>
  <c r="AO187" i="32" a="1"/>
  <c r="AO187" i="32" s="1"/>
  <c r="AL190" i="31"/>
  <c r="AC191" i="31"/>
  <c r="AN189" i="31" a="1"/>
  <c r="AN189" i="31" s="1"/>
  <c r="AO189" i="31" a="1"/>
  <c r="AO189" i="31" s="1"/>
  <c r="AC193" i="30"/>
  <c r="AL192" i="30"/>
  <c r="AI189" i="29"/>
  <c r="AN189" i="29" a="1"/>
  <c r="AN189" i="29" s="1"/>
  <c r="AD195" i="28"/>
  <c r="AE195" i="28" s="1"/>
  <c r="AF195" i="28" s="1"/>
  <c r="AG195" i="28" s="1"/>
  <c r="AH195" i="28" s="1"/>
  <c r="AL195" i="28"/>
  <c r="AN194" i="28" a="1"/>
  <c r="AN194" i="28" s="1"/>
  <c r="AM194" i="28" a="1"/>
  <c r="AM194" i="28" s="1"/>
  <c r="AO194" i="28" a="1"/>
  <c r="AO194" i="28" s="1"/>
  <c r="AL190" i="27"/>
  <c r="AC191" i="27"/>
  <c r="AO189" i="27" a="1"/>
  <c r="AO189" i="27" s="1"/>
  <c r="AN189" i="27" a="1"/>
  <c r="AN189" i="27" s="1"/>
  <c r="AM189" i="27" a="1"/>
  <c r="AM189" i="27" s="1"/>
  <c r="AL190" i="26"/>
  <c r="AC191" i="26"/>
  <c r="AO189" i="26" a="1"/>
  <c r="AO189" i="26" s="1"/>
  <c r="AM189" i="26" a="1"/>
  <c r="AM189" i="26" s="1"/>
  <c r="AO194" i="25" a="1"/>
  <c r="AO194" i="25" s="1"/>
  <c r="AM194" i="25" a="1"/>
  <c r="AM194" i="25" s="1"/>
  <c r="AN194" i="25" a="1"/>
  <c r="AN194" i="25" s="1"/>
  <c r="AD195" i="25"/>
  <c r="AE195" i="25" s="1"/>
  <c r="AF195" i="25" s="1"/>
  <c r="AG195" i="25" s="1"/>
  <c r="AH195" i="25" s="1"/>
  <c r="AL195" i="25"/>
  <c r="G40" i="24"/>
  <c r="G43" i="24"/>
  <c r="G42" i="24"/>
  <c r="G44" i="24"/>
  <c r="G41" i="24"/>
  <c r="F43" i="24"/>
  <c r="F42" i="24"/>
  <c r="F44" i="24"/>
  <c r="F40" i="24"/>
  <c r="F41" i="24"/>
  <c r="H40" i="24"/>
  <c r="H43" i="24"/>
  <c r="H41" i="24"/>
  <c r="H44" i="24"/>
  <c r="H42" i="24"/>
  <c r="AL193" i="23"/>
  <c r="AD193" i="23"/>
  <c r="AE193" i="23" s="1"/>
  <c r="AF193" i="23" s="1"/>
  <c r="AG193" i="23" s="1"/>
  <c r="AH193" i="23" s="1"/>
  <c r="AM192" i="23" a="1"/>
  <c r="AM192" i="23" s="1"/>
  <c r="AO192" i="23" a="1"/>
  <c r="AO192" i="23" s="1"/>
  <c r="AN192" i="23" a="1"/>
  <c r="AN192" i="23" s="1"/>
  <c r="E21" i="1"/>
  <c r="D22" i="1"/>
  <c r="AN192" i="39" l="1" a="1"/>
  <c r="AN192" i="39" s="1"/>
  <c r="AM192" i="39" a="1"/>
  <c r="AM192" i="39" s="1"/>
  <c r="AO192" i="39" a="1"/>
  <c r="AO192" i="39" s="1"/>
  <c r="AL193" i="39"/>
  <c r="AD193" i="39"/>
  <c r="AE193" i="39" s="1"/>
  <c r="AF193" i="39" s="1"/>
  <c r="AG193" i="39" s="1"/>
  <c r="AH193" i="39" s="1"/>
  <c r="AI191" i="38"/>
  <c r="AN191" i="38" a="1"/>
  <c r="AN191" i="38" s="1"/>
  <c r="AO191" i="38" a="1"/>
  <c r="AO191" i="38" s="1"/>
  <c r="AL192" i="37"/>
  <c r="AC193" i="37"/>
  <c r="AM191" i="37" a="1"/>
  <c r="AM191" i="37" s="1"/>
  <c r="AO191" i="37" a="1"/>
  <c r="AO191" i="37" s="1"/>
  <c r="AN196" i="36" a="1"/>
  <c r="AN196" i="36" s="1"/>
  <c r="AO196" i="36" a="1"/>
  <c r="AO196" i="36" s="1"/>
  <c r="AM196" i="36" a="1"/>
  <c r="AM196" i="36" s="1"/>
  <c r="AL196" i="35"/>
  <c r="AM195" i="35" a="1"/>
  <c r="AM195" i="35" s="1"/>
  <c r="AN195" i="35" a="1"/>
  <c r="AN195" i="35" s="1"/>
  <c r="AO195" i="35" a="1"/>
  <c r="AO195" i="35" s="1"/>
  <c r="AL196" i="34"/>
  <c r="AO195" i="34" a="1"/>
  <c r="AO195" i="34" s="1"/>
  <c r="AN195" i="34" a="1"/>
  <c r="AN195" i="34" s="1"/>
  <c r="AM195" i="34" a="1"/>
  <c r="AM195" i="34" s="1"/>
  <c r="AI189" i="33"/>
  <c r="AN189" i="33" a="1"/>
  <c r="AN189" i="33" s="1"/>
  <c r="AL189" i="32"/>
  <c r="AD189" i="32"/>
  <c r="AE189" i="32" s="1"/>
  <c r="AF189" i="32" s="1"/>
  <c r="AG189" i="32" s="1"/>
  <c r="AH189" i="32" s="1"/>
  <c r="AO188" i="32" a="1"/>
  <c r="AO188" i="32" s="1"/>
  <c r="AN188" i="32" a="1"/>
  <c r="AN188" i="32" s="1"/>
  <c r="AM188" i="32" a="1"/>
  <c r="AM188" i="32" s="1"/>
  <c r="AL191" i="31"/>
  <c r="AD191" i="31"/>
  <c r="AE191" i="31" s="1"/>
  <c r="AF191" i="31" s="1"/>
  <c r="AG191" i="31" s="1"/>
  <c r="AH191" i="31" s="1"/>
  <c r="AN190" i="31" a="1"/>
  <c r="AN190" i="31" s="1"/>
  <c r="AM190" i="31" a="1"/>
  <c r="AM190" i="31" s="1"/>
  <c r="AO190" i="31" a="1"/>
  <c r="AO190" i="31" s="1"/>
  <c r="AM192" i="30" a="1"/>
  <c r="AM192" i="30" s="1"/>
  <c r="AO192" i="30" a="1"/>
  <c r="AO192" i="30" s="1"/>
  <c r="AN192" i="30" a="1"/>
  <c r="AN192" i="30" s="1"/>
  <c r="AL193" i="30"/>
  <c r="AD193" i="30"/>
  <c r="AE193" i="30" s="1"/>
  <c r="AF193" i="30" s="1"/>
  <c r="AG193" i="30" s="1"/>
  <c r="AH193" i="30" s="1"/>
  <c r="AL190" i="29"/>
  <c r="AC191" i="29"/>
  <c r="AO189" i="29" a="1"/>
  <c r="AO189" i="29" s="1"/>
  <c r="AM189" i="29" a="1"/>
  <c r="AM189" i="29" s="1"/>
  <c r="AI195" i="28"/>
  <c r="AD191" i="27"/>
  <c r="AE191" i="27" s="1"/>
  <c r="AF191" i="27" s="1"/>
  <c r="AG191" i="27" s="1"/>
  <c r="AH191" i="27" s="1"/>
  <c r="AL191" i="27"/>
  <c r="AN190" i="27" a="1"/>
  <c r="AN190" i="27" s="1"/>
  <c r="AM190" i="27" a="1"/>
  <c r="AM190" i="27" s="1"/>
  <c r="AO190" i="27" a="1"/>
  <c r="AO190" i="27" s="1"/>
  <c r="AL191" i="26"/>
  <c r="AD191" i="26"/>
  <c r="AE191" i="26" s="1"/>
  <c r="AF191" i="26" s="1"/>
  <c r="AG191" i="26" s="1"/>
  <c r="AH191" i="26" s="1"/>
  <c r="AM190" i="26" a="1"/>
  <c r="AM190" i="26" s="1"/>
  <c r="AO190" i="26" a="1"/>
  <c r="AO190" i="26" s="1"/>
  <c r="AN190" i="26" a="1"/>
  <c r="AN190" i="26" s="1"/>
  <c r="AI195" i="25"/>
  <c r="AL196" i="25" s="1"/>
  <c r="AN195" i="25" a="1"/>
  <c r="AN195" i="25" s="1"/>
  <c r="F45" i="24"/>
  <c r="G45" i="24"/>
  <c r="H45" i="24"/>
  <c r="AI193" i="23"/>
  <c r="AN193" i="23" a="1"/>
  <c r="AN193" i="23" s="1"/>
  <c r="AM193" i="23" a="1"/>
  <c r="AM193" i="23" s="1"/>
  <c r="E22" i="1"/>
  <c r="D23" i="1"/>
  <c r="AI193" i="39" l="1"/>
  <c r="AM193" i="39" a="1"/>
  <c r="AM193" i="39" s="1"/>
  <c r="AC193" i="38"/>
  <c r="AL192" i="38"/>
  <c r="AM191" i="38" a="1"/>
  <c r="AM191" i="38" s="1"/>
  <c r="AL193" i="37"/>
  <c r="AD193" i="37"/>
  <c r="AE193" i="37" s="1"/>
  <c r="AF193" i="37" s="1"/>
  <c r="AG193" i="37" s="1"/>
  <c r="AH193" i="37" s="1"/>
  <c r="AM192" i="37" a="1"/>
  <c r="AM192" i="37" s="1"/>
  <c r="AN192" i="37" a="1"/>
  <c r="AN192" i="37" s="1"/>
  <c r="AO192" i="37" a="1"/>
  <c r="AO192" i="37" s="1"/>
  <c r="F44" i="36"/>
  <c r="F43" i="36"/>
  <c r="F41" i="36"/>
  <c r="F40" i="36"/>
  <c r="F42" i="36"/>
  <c r="H44" i="36"/>
  <c r="H41" i="36"/>
  <c r="H43" i="36"/>
  <c r="H40" i="36"/>
  <c r="H42" i="36"/>
  <c r="G43" i="36"/>
  <c r="G44" i="36"/>
  <c r="G40" i="36"/>
  <c r="G41" i="36"/>
  <c r="G42" i="36"/>
  <c r="AN196" i="35" a="1"/>
  <c r="AN196" i="35" s="1"/>
  <c r="AO196" i="35" a="1"/>
  <c r="AO196" i="35" s="1"/>
  <c r="AM196" i="35" a="1"/>
  <c r="AM196" i="35" s="1"/>
  <c r="AO196" i="34" a="1"/>
  <c r="AO196" i="34" s="1"/>
  <c r="AN196" i="34" a="1"/>
  <c r="AN196" i="34" s="1"/>
  <c r="AM196" i="34" a="1"/>
  <c r="AM196" i="34" s="1"/>
  <c r="AL190" i="33"/>
  <c r="AC191" i="33"/>
  <c r="AO189" i="33" a="1"/>
  <c r="AO189" i="33" s="1"/>
  <c r="AM189" i="33" a="1"/>
  <c r="AM189" i="33" s="1"/>
  <c r="AI189" i="32"/>
  <c r="AO189" i="32" a="1"/>
  <c r="AO189" i="32" s="1"/>
  <c r="AI191" i="31"/>
  <c r="AN191" i="31" a="1"/>
  <c r="AN191" i="31" s="1"/>
  <c r="AI193" i="30"/>
  <c r="AN193" i="30" a="1"/>
  <c r="AN193" i="30" s="1"/>
  <c r="AM193" i="30" a="1"/>
  <c r="AM193" i="30" s="1"/>
  <c r="AD191" i="29"/>
  <c r="AE191" i="29" s="1"/>
  <c r="AF191" i="29" s="1"/>
  <c r="AG191" i="29" s="1"/>
  <c r="AH191" i="29" s="1"/>
  <c r="AL191" i="29"/>
  <c r="AO190" i="29" a="1"/>
  <c r="AO190" i="29" s="1"/>
  <c r="AN190" i="29" a="1"/>
  <c r="AN190" i="29" s="1"/>
  <c r="AM190" i="29" a="1"/>
  <c r="AM190" i="29" s="1"/>
  <c r="AL196" i="28"/>
  <c r="AM195" i="28" a="1"/>
  <c r="AM195" i="28" s="1"/>
  <c r="AN195" i="28" a="1"/>
  <c r="AN195" i="28" s="1"/>
  <c r="AO195" i="28" a="1"/>
  <c r="AO195" i="28" s="1"/>
  <c r="AI191" i="27"/>
  <c r="AN191" i="27" a="1"/>
  <c r="AN191" i="27" s="1"/>
  <c r="AI191" i="26"/>
  <c r="AN191" i="26" a="1"/>
  <c r="AN191" i="26" s="1"/>
  <c r="AO196" i="25" a="1"/>
  <c r="AO196" i="25" s="1"/>
  <c r="AM196" i="25" a="1"/>
  <c r="AM196" i="25" s="1"/>
  <c r="AN196" i="25" a="1"/>
  <c r="AN196" i="25" s="1"/>
  <c r="AM195" i="25" a="1"/>
  <c r="AM195" i="25" s="1"/>
  <c r="AO195" i="25" a="1"/>
  <c r="AO195" i="25" s="1"/>
  <c r="AG6" i="24"/>
  <c r="F18" i="3" s="1"/>
  <c r="AC195" i="23"/>
  <c r="AL194" i="23"/>
  <c r="AO193" i="23" a="1"/>
  <c r="AO193" i="23" s="1"/>
  <c r="E23" i="1"/>
  <c r="D24" i="1"/>
  <c r="I24" i="1" s="1"/>
  <c r="AL194" i="39" l="1"/>
  <c r="AC195" i="39"/>
  <c r="AN193" i="39" a="1"/>
  <c r="AN193" i="39" s="1"/>
  <c r="AO193" i="39" a="1"/>
  <c r="AO193" i="39" s="1"/>
  <c r="AM192" i="38" a="1"/>
  <c r="AM192" i="38" s="1"/>
  <c r="AO192" i="38" a="1"/>
  <c r="AO192" i="38" s="1"/>
  <c r="AN192" i="38" a="1"/>
  <c r="AN192" i="38" s="1"/>
  <c r="AL193" i="38"/>
  <c r="AD193" i="38"/>
  <c r="AE193" i="38" s="1"/>
  <c r="AF193" i="38" s="1"/>
  <c r="AG193" i="38" s="1"/>
  <c r="AH193" i="38" s="1"/>
  <c r="AI193" i="37"/>
  <c r="AO193" i="37" a="1"/>
  <c r="AO193" i="37" s="1"/>
  <c r="G45" i="36"/>
  <c r="H45" i="36"/>
  <c r="F45" i="36"/>
  <c r="H40" i="35"/>
  <c r="H43" i="35"/>
  <c r="H44" i="35"/>
  <c r="H41" i="35"/>
  <c r="H42" i="35"/>
  <c r="F44" i="35"/>
  <c r="F43" i="35"/>
  <c r="F42" i="35"/>
  <c r="F40" i="35"/>
  <c r="F41" i="35"/>
  <c r="G43" i="35"/>
  <c r="G40" i="35"/>
  <c r="G44" i="35"/>
  <c r="G41" i="35"/>
  <c r="G42" i="35"/>
  <c r="F43" i="34"/>
  <c r="F44" i="34"/>
  <c r="F42" i="34"/>
  <c r="F40" i="34"/>
  <c r="F41" i="34"/>
  <c r="G44" i="34"/>
  <c r="G43" i="34"/>
  <c r="G40" i="34"/>
  <c r="G42" i="34"/>
  <c r="G41" i="34"/>
  <c r="H43" i="34"/>
  <c r="H44" i="34"/>
  <c r="H40" i="34"/>
  <c r="H41" i="34"/>
  <c r="H42" i="34"/>
  <c r="AL191" i="33"/>
  <c r="AD191" i="33"/>
  <c r="AE191" i="33" s="1"/>
  <c r="AF191" i="33" s="1"/>
  <c r="AG191" i="33" s="1"/>
  <c r="AH191" i="33" s="1"/>
  <c r="AO190" i="33" a="1"/>
  <c r="AO190" i="33" s="1"/>
  <c r="AN190" i="33" a="1"/>
  <c r="AN190" i="33" s="1"/>
  <c r="AM190" i="33" a="1"/>
  <c r="AM190" i="33" s="1"/>
  <c r="AL190" i="32"/>
  <c r="AC191" i="32"/>
  <c r="AN189" i="32" a="1"/>
  <c r="AN189" i="32" s="1"/>
  <c r="AM189" i="32" a="1"/>
  <c r="AM189" i="32" s="1"/>
  <c r="AC193" i="31"/>
  <c r="AL192" i="31"/>
  <c r="AM191" i="31" a="1"/>
  <c r="AM191" i="31" s="1"/>
  <c r="AO191" i="31" a="1"/>
  <c r="AO191" i="31" s="1"/>
  <c r="AL194" i="30"/>
  <c r="AC195" i="30"/>
  <c r="AO193" i="30" a="1"/>
  <c r="AO193" i="30" s="1"/>
  <c r="AI191" i="29"/>
  <c r="AN191" i="29" a="1"/>
  <c r="AN191" i="29" s="1"/>
  <c r="AO196" i="28" a="1"/>
  <c r="AO196" i="28" s="1"/>
  <c r="AN196" i="28" a="1"/>
  <c r="AN196" i="28" s="1"/>
  <c r="AM196" i="28" a="1"/>
  <c r="AM196" i="28" s="1"/>
  <c r="AC193" i="27"/>
  <c r="AL192" i="27"/>
  <c r="AO191" i="27" a="1"/>
  <c r="AO191" i="27" s="1"/>
  <c r="AM191" i="27" a="1"/>
  <c r="AM191" i="27" s="1"/>
  <c r="AC193" i="26"/>
  <c r="AL192" i="26"/>
  <c r="AO191" i="26" a="1"/>
  <c r="AO191" i="26" s="1"/>
  <c r="AM191" i="26" a="1"/>
  <c r="AM191" i="26" s="1"/>
  <c r="G43" i="25"/>
  <c r="G44" i="25"/>
  <c r="G42" i="25"/>
  <c r="G41" i="25"/>
  <c r="G40" i="25"/>
  <c r="F43" i="25"/>
  <c r="F44" i="25"/>
  <c r="F41" i="25"/>
  <c r="F40" i="25"/>
  <c r="F42" i="25"/>
  <c r="H43" i="25"/>
  <c r="H40" i="25"/>
  <c r="H41" i="25"/>
  <c r="H44" i="25"/>
  <c r="H42" i="25"/>
  <c r="AO194" i="23" a="1"/>
  <c r="AO194" i="23" s="1"/>
  <c r="AM194" i="23" a="1"/>
  <c r="AM194" i="23" s="1"/>
  <c r="AN194" i="23" a="1"/>
  <c r="AN194" i="23" s="1"/>
  <c r="AL195" i="23"/>
  <c r="AD195" i="23"/>
  <c r="AE195" i="23" s="1"/>
  <c r="AF195" i="23" s="1"/>
  <c r="AG195" i="23" s="1"/>
  <c r="AH195" i="23" s="1"/>
  <c r="E24" i="1"/>
  <c r="D25" i="1"/>
  <c r="I25" i="1" s="1"/>
  <c r="AL195" i="39" l="1"/>
  <c r="AD195" i="39"/>
  <c r="AE195" i="39" s="1"/>
  <c r="AF195" i="39" s="1"/>
  <c r="AG195" i="39" s="1"/>
  <c r="AH195" i="39" s="1"/>
  <c r="AN194" i="39" a="1"/>
  <c r="AN194" i="39" s="1"/>
  <c r="AO194" i="39" a="1"/>
  <c r="AO194" i="39" s="1"/>
  <c r="AM194" i="39" a="1"/>
  <c r="AM194" i="39" s="1"/>
  <c r="AI193" i="38"/>
  <c r="AG6" i="36"/>
  <c r="F30" i="3" s="1"/>
  <c r="AL194" i="37"/>
  <c r="AC195" i="37"/>
  <c r="AN193" i="37" a="1"/>
  <c r="AN193" i="37" s="1"/>
  <c r="AM193" i="37" a="1"/>
  <c r="AM193" i="37" s="1"/>
  <c r="F45" i="35"/>
  <c r="H45" i="35"/>
  <c r="G45" i="35"/>
  <c r="G45" i="34"/>
  <c r="H45" i="34"/>
  <c r="F45" i="34"/>
  <c r="AI191" i="33"/>
  <c r="AN191" i="33" a="1"/>
  <c r="AN191" i="33" s="1"/>
  <c r="AO191" i="33" a="1"/>
  <c r="AO191" i="33" s="1"/>
  <c r="AM191" i="33" a="1"/>
  <c r="AM191" i="33" s="1"/>
  <c r="AL191" i="32"/>
  <c r="AD191" i="32"/>
  <c r="AE191" i="32" s="1"/>
  <c r="AF191" i="32" s="1"/>
  <c r="AG191" i="32" s="1"/>
  <c r="AH191" i="32" s="1"/>
  <c r="AN190" i="32" a="1"/>
  <c r="AN190" i="32" s="1"/>
  <c r="AO190" i="32" a="1"/>
  <c r="AO190" i="32" s="1"/>
  <c r="AM190" i="32" a="1"/>
  <c r="AM190" i="32" s="1"/>
  <c r="AM192" i="31" a="1"/>
  <c r="AM192" i="31" s="1"/>
  <c r="AO192" i="31" a="1"/>
  <c r="AO192" i="31" s="1"/>
  <c r="AN192" i="31" a="1"/>
  <c r="AN192" i="31" s="1"/>
  <c r="AL193" i="31"/>
  <c r="AD193" i="31"/>
  <c r="AE193" i="31" s="1"/>
  <c r="AF193" i="31" s="1"/>
  <c r="AG193" i="31" s="1"/>
  <c r="AH193" i="31" s="1"/>
  <c r="AD195" i="30"/>
  <c r="AE195" i="30" s="1"/>
  <c r="AF195" i="30" s="1"/>
  <c r="AG195" i="30" s="1"/>
  <c r="AH195" i="30" s="1"/>
  <c r="AL195" i="30"/>
  <c r="AM194" i="30" a="1"/>
  <c r="AM194" i="30" s="1"/>
  <c r="AO194" i="30" a="1"/>
  <c r="AO194" i="30" s="1"/>
  <c r="AN194" i="30" a="1"/>
  <c r="AN194" i="30" s="1"/>
  <c r="AC193" i="29"/>
  <c r="AL192" i="29"/>
  <c r="AM191" i="29" a="1"/>
  <c r="AM191" i="29" s="1"/>
  <c r="AO191" i="29" a="1"/>
  <c r="AO191" i="29" s="1"/>
  <c r="F44" i="28"/>
  <c r="F43" i="28"/>
  <c r="F40" i="28"/>
  <c r="F42" i="28"/>
  <c r="F41" i="28"/>
  <c r="G43" i="28"/>
  <c r="G44" i="28"/>
  <c r="G40" i="28"/>
  <c r="G41" i="28"/>
  <c r="G42" i="28"/>
  <c r="H44" i="28"/>
  <c r="H43" i="28"/>
  <c r="H40" i="28"/>
  <c r="H42" i="28"/>
  <c r="H41" i="28"/>
  <c r="AM192" i="27" a="1"/>
  <c r="AM192" i="27" s="1"/>
  <c r="AN192" i="27" a="1"/>
  <c r="AN192" i="27" s="1"/>
  <c r="AO192" i="27" a="1"/>
  <c r="AO192" i="27" s="1"/>
  <c r="AD193" i="27"/>
  <c r="AE193" i="27" s="1"/>
  <c r="AF193" i="27" s="1"/>
  <c r="AG193" i="27" s="1"/>
  <c r="AH193" i="27" s="1"/>
  <c r="AL193" i="27"/>
  <c r="AO192" i="26" a="1"/>
  <c r="AO192" i="26" s="1"/>
  <c r="AM192" i="26" a="1"/>
  <c r="AM192" i="26" s="1"/>
  <c r="AN192" i="26" a="1"/>
  <c r="AN192" i="26" s="1"/>
  <c r="AD193" i="26"/>
  <c r="AE193" i="26" s="1"/>
  <c r="AF193" i="26" s="1"/>
  <c r="AG193" i="26" s="1"/>
  <c r="AH193" i="26" s="1"/>
  <c r="AL193" i="26"/>
  <c r="F45" i="25"/>
  <c r="H45" i="25"/>
  <c r="G45" i="25"/>
  <c r="AI195" i="23"/>
  <c r="AL196" i="23" s="1"/>
  <c r="AO195" i="23" a="1"/>
  <c r="AO195" i="23" s="1"/>
  <c r="E25" i="1"/>
  <c r="D26" i="1"/>
  <c r="I26" i="1" s="1"/>
  <c r="M16" i="1"/>
  <c r="AI195" i="39" l="1"/>
  <c r="AL196" i="39" s="1"/>
  <c r="AN195" i="39" a="1"/>
  <c r="AN195" i="39" s="1"/>
  <c r="AO195" i="39" a="1"/>
  <c r="AO195" i="39" s="1"/>
  <c r="AL194" i="38"/>
  <c r="AC195" i="38"/>
  <c r="AM193" i="38" a="1"/>
  <c r="AM193" i="38" s="1"/>
  <c r="AO193" i="38" a="1"/>
  <c r="AO193" i="38" s="1"/>
  <c r="AN193" i="38" a="1"/>
  <c r="AN193" i="38" s="1"/>
  <c r="AD195" i="37"/>
  <c r="AE195" i="37" s="1"/>
  <c r="AF195" i="37" s="1"/>
  <c r="AG195" i="37" s="1"/>
  <c r="AH195" i="37" s="1"/>
  <c r="AL195" i="37"/>
  <c r="AO194" i="37" a="1"/>
  <c r="AO194" i="37" s="1"/>
  <c r="AN194" i="37" a="1"/>
  <c r="AN194" i="37" s="1"/>
  <c r="AM194" i="37" a="1"/>
  <c r="AM194" i="37" s="1"/>
  <c r="AG6" i="34"/>
  <c r="F28" i="3" s="1"/>
  <c r="AG6" i="35"/>
  <c r="F29" i="3" s="1"/>
  <c r="AC193" i="33"/>
  <c r="AL192" i="33"/>
  <c r="AI191" i="32"/>
  <c r="AN191" i="32" a="1"/>
  <c r="AN191" i="32" s="1"/>
  <c r="AM191" i="32" a="1"/>
  <c r="AM191" i="32" s="1"/>
  <c r="AI193" i="31"/>
  <c r="AN193" i="31" a="1"/>
  <c r="AN193" i="31" s="1"/>
  <c r="AO193" i="31" a="1"/>
  <c r="AO193" i="31" s="1"/>
  <c r="AI195" i="30"/>
  <c r="AN195" i="30" a="1"/>
  <c r="AN195" i="30" s="1"/>
  <c r="AN192" i="29" a="1"/>
  <c r="AN192" i="29" s="1"/>
  <c r="AO192" i="29" a="1"/>
  <c r="AO192" i="29" s="1"/>
  <c r="AM192" i="29" a="1"/>
  <c r="AM192" i="29" s="1"/>
  <c r="AD193" i="29"/>
  <c r="AE193" i="29" s="1"/>
  <c r="AF193" i="29" s="1"/>
  <c r="AG193" i="29" s="1"/>
  <c r="AH193" i="29" s="1"/>
  <c r="AL193" i="29"/>
  <c r="H45" i="28"/>
  <c r="G45" i="28"/>
  <c r="F45" i="28"/>
  <c r="AI193" i="27"/>
  <c r="AN193" i="27" a="1"/>
  <c r="AN193" i="27" s="1"/>
  <c r="AI193" i="26"/>
  <c r="AG6" i="25"/>
  <c r="F19" i="3" s="1"/>
  <c r="AO196" i="23" a="1"/>
  <c r="AO196" i="23" s="1"/>
  <c r="AN196" i="23" a="1"/>
  <c r="AN196" i="23" s="1"/>
  <c r="AM196" i="23" a="1"/>
  <c r="AM196" i="23" s="1"/>
  <c r="AN195" i="23" a="1"/>
  <c r="AN195" i="23" s="1"/>
  <c r="AM195" i="23" a="1"/>
  <c r="AM195" i="23" s="1"/>
  <c r="E26" i="1"/>
  <c r="D27" i="1"/>
  <c r="I27" i="1" s="1"/>
  <c r="M14" i="1"/>
  <c r="O16" i="1"/>
  <c r="P16" i="1" s="1"/>
  <c r="Q16" i="1" s="1"/>
  <c r="R16" i="1" s="1"/>
  <c r="AO196" i="39" l="1" a="1"/>
  <c r="AO196" i="39" s="1"/>
  <c r="AM196" i="39" a="1"/>
  <c r="AM196" i="39" s="1"/>
  <c r="AN196" i="39" a="1"/>
  <c r="AN196" i="39" s="1"/>
  <c r="AM195" i="39" a="1"/>
  <c r="AM195" i="39" s="1"/>
  <c r="AD195" i="38"/>
  <c r="AE195" i="38" s="1"/>
  <c r="AF195" i="38" s="1"/>
  <c r="AG195" i="38" s="1"/>
  <c r="AH195" i="38" s="1"/>
  <c r="AL195" i="38"/>
  <c r="AO194" i="38" a="1"/>
  <c r="AO194" i="38" s="1"/>
  <c r="AN194" i="38" a="1"/>
  <c r="AN194" i="38" s="1"/>
  <c r="AM194" i="38" a="1"/>
  <c r="AM194" i="38" s="1"/>
  <c r="AI195" i="37"/>
  <c r="AN195" i="37" s="1" a="1"/>
  <c r="AN195" i="37" s="1"/>
  <c r="AM192" i="33" a="1"/>
  <c r="AM192" i="33" s="1"/>
  <c r="AO192" i="33" a="1"/>
  <c r="AO192" i="33" s="1"/>
  <c r="AN192" i="33" a="1"/>
  <c r="AN192" i="33" s="1"/>
  <c r="AD193" i="33"/>
  <c r="AE193" i="33" s="1"/>
  <c r="AF193" i="33" s="1"/>
  <c r="AG193" i="33" s="1"/>
  <c r="AH193" i="33" s="1"/>
  <c r="AL193" i="33"/>
  <c r="AC193" i="32"/>
  <c r="AL192" i="32"/>
  <c r="AO191" i="32" a="1"/>
  <c r="AO191" i="32" s="1"/>
  <c r="AG6" i="28"/>
  <c r="F22" i="3" s="1"/>
  <c r="AL194" i="31"/>
  <c r="AC195" i="31"/>
  <c r="AM193" i="31" a="1"/>
  <c r="AM193" i="31" s="1"/>
  <c r="AL196" i="30"/>
  <c r="AO195" i="30" a="1"/>
  <c r="AO195" i="30" s="1"/>
  <c r="AM195" i="30" a="1"/>
  <c r="AM195" i="30" s="1"/>
  <c r="AI193" i="29"/>
  <c r="AL194" i="27"/>
  <c r="AC195" i="27"/>
  <c r="AO193" i="27" a="1"/>
  <c r="AO193" i="27" s="1"/>
  <c r="AM193" i="27" a="1"/>
  <c r="AM193" i="27" s="1"/>
  <c r="AL194" i="26"/>
  <c r="AC195" i="26"/>
  <c r="AM193" i="26" a="1"/>
  <c r="AM193" i="26" s="1"/>
  <c r="AN193" i="26" a="1"/>
  <c r="AN193" i="26" s="1"/>
  <c r="AO193" i="26" a="1"/>
  <c r="AO193" i="26" s="1"/>
  <c r="F43" i="23"/>
  <c r="F44" i="23"/>
  <c r="F41" i="23"/>
  <c r="F42" i="23"/>
  <c r="F40" i="23"/>
  <c r="G43" i="23"/>
  <c r="G44" i="23"/>
  <c r="G41" i="23"/>
  <c r="G40" i="23"/>
  <c r="G42" i="23"/>
  <c r="H42" i="23"/>
  <c r="H44" i="23"/>
  <c r="H40" i="23"/>
  <c r="H43" i="23"/>
  <c r="H41" i="23"/>
  <c r="E27" i="1"/>
  <c r="S16" i="1"/>
  <c r="G43" i="39" l="1"/>
  <c r="G44" i="39"/>
  <c r="G41" i="39"/>
  <c r="G40" i="39"/>
  <c r="G42" i="39"/>
  <c r="F44" i="39"/>
  <c r="F43" i="39"/>
  <c r="F40" i="39"/>
  <c r="F42" i="39"/>
  <c r="F41" i="39"/>
  <c r="H43" i="39"/>
  <c r="H44" i="39"/>
  <c r="H40" i="39"/>
  <c r="H41" i="39"/>
  <c r="H42" i="39"/>
  <c r="AI195" i="38"/>
  <c r="AL196" i="38" s="1"/>
  <c r="AN195" i="38" a="1"/>
  <c r="AN195" i="38" s="1"/>
  <c r="AL196" i="37"/>
  <c r="AM195" i="37" a="1"/>
  <c r="AM195" i="37" s="1"/>
  <c r="AO195" i="37" a="1"/>
  <c r="AO195" i="37" s="1"/>
  <c r="AI193" i="33"/>
  <c r="AM192" i="32" a="1"/>
  <c r="AM192" i="32" s="1"/>
  <c r="AO192" i="32" a="1"/>
  <c r="AO192" i="32" s="1"/>
  <c r="AN192" i="32" a="1"/>
  <c r="AN192" i="32" s="1"/>
  <c r="AD193" i="32"/>
  <c r="AE193" i="32" s="1"/>
  <c r="AF193" i="32" s="1"/>
  <c r="AG193" i="32" s="1"/>
  <c r="AH193" i="32" s="1"/>
  <c r="AL193" i="32"/>
  <c r="AD195" i="31"/>
  <c r="AE195" i="31" s="1"/>
  <c r="AF195" i="31" s="1"/>
  <c r="AG195" i="31" s="1"/>
  <c r="AH195" i="31" s="1"/>
  <c r="AL195" i="31"/>
  <c r="AN194" i="31" a="1"/>
  <c r="AN194" i="31" s="1"/>
  <c r="AM194" i="31" a="1"/>
  <c r="AM194" i="31" s="1"/>
  <c r="AO194" i="31" a="1"/>
  <c r="AO194" i="31" s="1"/>
  <c r="AN196" i="30" a="1"/>
  <c r="AN196" i="30" s="1"/>
  <c r="AM196" i="30" a="1"/>
  <c r="AM196" i="30" s="1"/>
  <c r="AO196" i="30" a="1"/>
  <c r="AO196" i="30" s="1"/>
  <c r="AL194" i="29"/>
  <c r="AC195" i="29"/>
  <c r="AM193" i="29" a="1"/>
  <c r="AM193" i="29" s="1"/>
  <c r="AN193" i="29" a="1"/>
  <c r="AN193" i="29" s="1"/>
  <c r="AO193" i="29" a="1"/>
  <c r="AO193" i="29" s="1"/>
  <c r="AD195" i="27"/>
  <c r="AE195" i="27" s="1"/>
  <c r="AF195" i="27" s="1"/>
  <c r="AG195" i="27" s="1"/>
  <c r="AH195" i="27" s="1"/>
  <c r="AL195" i="27"/>
  <c r="AM194" i="27" a="1"/>
  <c r="AM194" i="27" s="1"/>
  <c r="AO194" i="27" a="1"/>
  <c r="AO194" i="27" s="1"/>
  <c r="AN194" i="27" a="1"/>
  <c r="AN194" i="27" s="1"/>
  <c r="AL195" i="26"/>
  <c r="AD195" i="26"/>
  <c r="AE195" i="26" s="1"/>
  <c r="AF195" i="26" s="1"/>
  <c r="AG195" i="26" s="1"/>
  <c r="AH195" i="26" s="1"/>
  <c r="AO194" i="26" a="1"/>
  <c r="AO194" i="26" s="1"/>
  <c r="AN194" i="26" a="1"/>
  <c r="AN194" i="26" s="1"/>
  <c r="AM194" i="26" a="1"/>
  <c r="AM194" i="26" s="1"/>
  <c r="H45" i="23"/>
  <c r="G45" i="23"/>
  <c r="F45" i="23"/>
  <c r="X16" i="1" a="1"/>
  <c r="X16" i="1" s="1"/>
  <c r="U17" i="1"/>
  <c r="V17" i="1"/>
  <c r="W16" i="1" a="1"/>
  <c r="W16" i="1" s="1"/>
  <c r="Y16" i="1" a="1"/>
  <c r="Y16" i="1" s="1"/>
  <c r="D28" i="1"/>
  <c r="I28" i="1" s="1"/>
  <c r="M18" i="1"/>
  <c r="H45" i="39" l="1"/>
  <c r="F45" i="39"/>
  <c r="G45" i="39"/>
  <c r="AO196" i="38" a="1"/>
  <c r="AO196" i="38" s="1"/>
  <c r="AN196" i="38" a="1"/>
  <c r="AN196" i="38" s="1"/>
  <c r="AM196" i="38" a="1"/>
  <c r="AM196" i="38" s="1"/>
  <c r="AM195" i="38" a="1"/>
  <c r="AM195" i="38" s="1"/>
  <c r="AO195" i="38" a="1"/>
  <c r="AO195" i="38" s="1"/>
  <c r="AO196" i="37" a="1"/>
  <c r="AO196" i="37" s="1"/>
  <c r="AN196" i="37" a="1"/>
  <c r="AN196" i="37" s="1"/>
  <c r="AM196" i="37" a="1"/>
  <c r="AM196" i="37" s="1"/>
  <c r="AL194" i="33"/>
  <c r="AC195" i="33"/>
  <c r="AO193" i="33" a="1"/>
  <c r="AO193" i="33" s="1"/>
  <c r="AM193" i="33" a="1"/>
  <c r="AM193" i="33" s="1"/>
  <c r="AN193" i="33" a="1"/>
  <c r="AN193" i="33" s="1"/>
  <c r="AI193" i="32"/>
  <c r="AN193" i="32" a="1"/>
  <c r="AN193" i="32" s="1"/>
  <c r="AM193" i="32" a="1"/>
  <c r="AM193" i="32" s="1"/>
  <c r="AI195" i="31"/>
  <c r="AN195" i="31" s="1" a="1"/>
  <c r="AN195" i="31" s="1"/>
  <c r="H43" i="30"/>
  <c r="H44" i="30"/>
  <c r="H40" i="30"/>
  <c r="H41" i="30"/>
  <c r="H42" i="30"/>
  <c r="F43" i="30"/>
  <c r="F44" i="30"/>
  <c r="F42" i="30"/>
  <c r="F41" i="30"/>
  <c r="F40" i="30"/>
  <c r="G43" i="30"/>
  <c r="G44" i="30"/>
  <c r="G40" i="30"/>
  <c r="G41" i="30"/>
  <c r="G42" i="30"/>
  <c r="AL195" i="29"/>
  <c r="AD195" i="29"/>
  <c r="AE195" i="29" s="1"/>
  <c r="AF195" i="29" s="1"/>
  <c r="AG195" i="29" s="1"/>
  <c r="AH195" i="29" s="1"/>
  <c r="AM194" i="29" a="1"/>
  <c r="AM194" i="29" s="1"/>
  <c r="AO194" i="29" a="1"/>
  <c r="AO194" i="29" s="1"/>
  <c r="AN194" i="29" a="1"/>
  <c r="AN194" i="29" s="1"/>
  <c r="AM195" i="27" a="1"/>
  <c r="AM195" i="27" s="1"/>
  <c r="AI195" i="27"/>
  <c r="AL196" i="27" s="1"/>
  <c r="AN195" i="27" a="1"/>
  <c r="AN195" i="27" s="1"/>
  <c r="AI195" i="26"/>
  <c r="AG6" i="23"/>
  <c r="F17" i="3" s="1"/>
  <c r="V18" i="1"/>
  <c r="K17" i="1"/>
  <c r="X17" i="1" a="1"/>
  <c r="X17" i="1" s="1"/>
  <c r="W17" i="1" a="1"/>
  <c r="W17" i="1" s="1"/>
  <c r="Y17" i="1" a="1"/>
  <c r="Y17" i="1" s="1"/>
  <c r="E28" i="1"/>
  <c r="N18" i="1"/>
  <c r="AG6" i="39" l="1"/>
  <c r="F33" i="3" s="1"/>
  <c r="F44" i="38"/>
  <c r="F43" i="38"/>
  <c r="F42" i="38"/>
  <c r="F40" i="38"/>
  <c r="F41" i="38"/>
  <c r="G43" i="38"/>
  <c r="G44" i="38"/>
  <c r="G40" i="38"/>
  <c r="G41" i="38"/>
  <c r="G42" i="38"/>
  <c r="H43" i="38"/>
  <c r="H44" i="38"/>
  <c r="H40" i="38"/>
  <c r="H42" i="38"/>
  <c r="H41" i="38"/>
  <c r="F43" i="37"/>
  <c r="F44" i="37"/>
  <c r="F41" i="37"/>
  <c r="F42" i="37"/>
  <c r="F40" i="37"/>
  <c r="G43" i="37"/>
  <c r="G44" i="37"/>
  <c r="G41" i="37"/>
  <c r="G42" i="37"/>
  <c r="G40" i="37"/>
  <c r="H43" i="37"/>
  <c r="H40" i="37"/>
  <c r="H44" i="37"/>
  <c r="H42" i="37"/>
  <c r="H41" i="37"/>
  <c r="AL195" i="33"/>
  <c r="AD195" i="33"/>
  <c r="AE195" i="33" s="1"/>
  <c r="AF195" i="33" s="1"/>
  <c r="AG195" i="33" s="1"/>
  <c r="AH195" i="33" s="1"/>
  <c r="AN194" i="33" a="1"/>
  <c r="AN194" i="33" s="1"/>
  <c r="AM194" i="33" a="1"/>
  <c r="AM194" i="33" s="1"/>
  <c r="AO194" i="33" a="1"/>
  <c r="AO194" i="33" s="1"/>
  <c r="AC195" i="32"/>
  <c r="AL194" i="32"/>
  <c r="AO193" i="32" a="1"/>
  <c r="AO193" i="32" s="1"/>
  <c r="AL196" i="31"/>
  <c r="AM195" i="31" a="1"/>
  <c r="AM195" i="31" s="1"/>
  <c r="AO195" i="31" a="1"/>
  <c r="AO195" i="31" s="1"/>
  <c r="G45" i="30"/>
  <c r="F45" i="30"/>
  <c r="H45" i="30"/>
  <c r="AI195" i="29"/>
  <c r="AN196" i="27" a="1"/>
  <c r="AN196" i="27" s="1"/>
  <c r="AO196" i="27" a="1"/>
  <c r="AO196" i="27" s="1"/>
  <c r="AM196" i="27" a="1"/>
  <c r="AM196" i="27" s="1"/>
  <c r="AO195" i="27" a="1"/>
  <c r="AO195" i="27" s="1"/>
  <c r="AL196" i="26"/>
  <c r="AM195" i="26" a="1"/>
  <c r="AM195" i="26" s="1"/>
  <c r="AO195" i="26" a="1"/>
  <c r="AO195" i="26" s="1"/>
  <c r="AN195" i="26" a="1"/>
  <c r="AN195" i="26" s="1"/>
  <c r="D29" i="1"/>
  <c r="I29" i="1" s="1"/>
  <c r="O18" i="1"/>
  <c r="H45" i="38" l="1"/>
  <c r="G45" i="38"/>
  <c r="F45" i="38"/>
  <c r="G45" i="37"/>
  <c r="F45" i="37"/>
  <c r="H45" i="37"/>
  <c r="AI195" i="33"/>
  <c r="AN195" i="33" a="1"/>
  <c r="AN195" i="33" s="1"/>
  <c r="AN194" i="32" a="1"/>
  <c r="AN194" i="32" s="1"/>
  <c r="AO194" i="32" a="1"/>
  <c r="AO194" i="32" s="1"/>
  <c r="AM194" i="32" a="1"/>
  <c r="AM194" i="32" s="1"/>
  <c r="AL195" i="32"/>
  <c r="AD195" i="32"/>
  <c r="AE195" i="32" s="1"/>
  <c r="AF195" i="32" s="1"/>
  <c r="AG195" i="32" s="1"/>
  <c r="AH195" i="32" s="1"/>
  <c r="AN196" i="31" a="1"/>
  <c r="AN196" i="31" s="1"/>
  <c r="AM196" i="31" a="1"/>
  <c r="AM196" i="31" s="1"/>
  <c r="AO196" i="31" a="1"/>
  <c r="AO196" i="31" s="1"/>
  <c r="AG6" i="30"/>
  <c r="F24" i="3" s="1"/>
  <c r="AL196" i="29"/>
  <c r="AM195" i="29" a="1"/>
  <c r="AM195" i="29" s="1"/>
  <c r="AN195" i="29" a="1"/>
  <c r="AN195" i="29" s="1"/>
  <c r="AO195" i="29" a="1"/>
  <c r="AO195" i="29" s="1"/>
  <c r="F43" i="27"/>
  <c r="F44" i="27"/>
  <c r="F42" i="27"/>
  <c r="F41" i="27"/>
  <c r="F40" i="27"/>
  <c r="H44" i="27"/>
  <c r="H43" i="27"/>
  <c r="H40" i="27"/>
  <c r="H41" i="27"/>
  <c r="H42" i="27"/>
  <c r="G44" i="27"/>
  <c r="G43" i="27"/>
  <c r="G42" i="27"/>
  <c r="G40" i="27"/>
  <c r="G41" i="27"/>
  <c r="AO196" i="26" a="1"/>
  <c r="AO196" i="26" s="1"/>
  <c r="AN196" i="26" a="1"/>
  <c r="AN196" i="26" s="1"/>
  <c r="AM196" i="26" a="1"/>
  <c r="AM196" i="26" s="1"/>
  <c r="P18" i="1"/>
  <c r="E29" i="1"/>
  <c r="AG6" i="38" l="1"/>
  <c r="F32" i="3" s="1"/>
  <c r="AG6" i="37"/>
  <c r="F31" i="3" s="1"/>
  <c r="AL196" i="33"/>
  <c r="AO195" i="33" a="1"/>
  <c r="AO195" i="33" s="1"/>
  <c r="AM195" i="33" a="1"/>
  <c r="AM195" i="33" s="1"/>
  <c r="AI195" i="32"/>
  <c r="AL196" i="32" s="1"/>
  <c r="AM195" i="32" a="1"/>
  <c r="AM195" i="32" s="1"/>
  <c r="H40" i="31"/>
  <c r="H43" i="31"/>
  <c r="H44" i="31"/>
  <c r="H41" i="31"/>
  <c r="H42" i="31"/>
  <c r="F43" i="31"/>
  <c r="F42" i="31"/>
  <c r="F44" i="31"/>
  <c r="F40" i="31"/>
  <c r="F41" i="31"/>
  <c r="G40" i="31"/>
  <c r="G44" i="31"/>
  <c r="G43" i="31"/>
  <c r="G42" i="31"/>
  <c r="G41" i="31"/>
  <c r="AO196" i="29" a="1"/>
  <c r="AO196" i="29" s="1"/>
  <c r="AN196" i="29" a="1"/>
  <c r="AN196" i="29" s="1"/>
  <c r="AM196" i="29" a="1"/>
  <c r="AM196" i="29" s="1"/>
  <c r="G45" i="27"/>
  <c r="H45" i="27"/>
  <c r="F45" i="27"/>
  <c r="G43" i="26"/>
  <c r="G40" i="26"/>
  <c r="G44" i="26"/>
  <c r="G42" i="26"/>
  <c r="G41" i="26"/>
  <c r="F41" i="26"/>
  <c r="F43" i="26"/>
  <c r="F44" i="26"/>
  <c r="F40" i="26"/>
  <c r="F42" i="26"/>
  <c r="H40" i="26"/>
  <c r="H43" i="26"/>
  <c r="H44" i="26"/>
  <c r="H42" i="26"/>
  <c r="H41" i="26"/>
  <c r="Q18" i="1"/>
  <c r="D30" i="1"/>
  <c r="I30" i="1" s="1"/>
  <c r="AO196" i="33" l="1" a="1"/>
  <c r="AO196" i="33" s="1"/>
  <c r="AN196" i="33" a="1"/>
  <c r="AN196" i="33" s="1"/>
  <c r="AM196" i="33" a="1"/>
  <c r="AM196" i="33" s="1"/>
  <c r="AO196" i="32" a="1"/>
  <c r="AO196" i="32" s="1"/>
  <c r="AN196" i="32" a="1"/>
  <c r="AN196" i="32" s="1"/>
  <c r="AM196" i="32" a="1"/>
  <c r="AM196" i="32" s="1"/>
  <c r="AN195" i="32" a="1"/>
  <c r="AN195" i="32" s="1"/>
  <c r="AO195" i="32" a="1"/>
  <c r="AO195" i="32" s="1"/>
  <c r="F45" i="31"/>
  <c r="H45" i="31"/>
  <c r="G45" i="31"/>
  <c r="F44" i="29"/>
  <c r="F43" i="29"/>
  <c r="F40" i="29"/>
  <c r="F42" i="29"/>
  <c r="F41" i="29"/>
  <c r="G40" i="29"/>
  <c r="G43" i="29"/>
  <c r="G44" i="29"/>
  <c r="G41" i="29"/>
  <c r="G42" i="29"/>
  <c r="H44" i="29"/>
  <c r="H40" i="29"/>
  <c r="H41" i="29"/>
  <c r="H43" i="29"/>
  <c r="H42" i="29"/>
  <c r="AG6" i="27"/>
  <c r="F21" i="3" s="1"/>
  <c r="F45" i="26"/>
  <c r="G45" i="26"/>
  <c r="H45" i="26"/>
  <c r="R18" i="1"/>
  <c r="E30" i="1"/>
  <c r="F42" i="33" l="1"/>
  <c r="F44" i="33"/>
  <c r="F43" i="33"/>
  <c r="F41" i="33"/>
  <c r="F40" i="33"/>
  <c r="G43" i="33"/>
  <c r="G40" i="33"/>
  <c r="G42" i="33"/>
  <c r="G41" i="33"/>
  <c r="G44" i="33"/>
  <c r="H44" i="33"/>
  <c r="H41" i="33"/>
  <c r="H40" i="33"/>
  <c r="H43" i="33"/>
  <c r="H42" i="33"/>
  <c r="F44" i="32"/>
  <c r="F43" i="32"/>
  <c r="F42" i="32"/>
  <c r="F40" i="32"/>
  <c r="F41" i="32"/>
  <c r="G40" i="32"/>
  <c r="G43" i="32"/>
  <c r="G44" i="32"/>
  <c r="G41" i="32"/>
  <c r="G42" i="32"/>
  <c r="H40" i="32"/>
  <c r="H44" i="32"/>
  <c r="H43" i="32"/>
  <c r="H41" i="32"/>
  <c r="H42" i="32"/>
  <c r="AG6" i="31"/>
  <c r="F25" i="3" s="1"/>
  <c r="G45" i="29"/>
  <c r="H45" i="29"/>
  <c r="F45" i="29"/>
  <c r="AG6" i="26"/>
  <c r="F20" i="3" s="1"/>
  <c r="S18" i="1"/>
  <c r="M20" i="1" s="1"/>
  <c r="D31" i="1"/>
  <c r="I31" i="1" s="1"/>
  <c r="H45" i="33" l="1"/>
  <c r="G45" i="33"/>
  <c r="F45" i="33"/>
  <c r="G45" i="32"/>
  <c r="H45" i="32"/>
  <c r="F45" i="32"/>
  <c r="AG6" i="29"/>
  <c r="F23" i="3" s="1"/>
  <c r="X18" i="1" a="1"/>
  <c r="X18" i="1" s="1"/>
  <c r="U19" i="1"/>
  <c r="W18" i="1" a="1"/>
  <c r="W18" i="1" s="1"/>
  <c r="V19" i="1"/>
  <c r="Y18" i="1" a="1"/>
  <c r="Y18" i="1" s="1"/>
  <c r="E31" i="1"/>
  <c r="AG6" i="33" l="1"/>
  <c r="F27" i="3" s="1"/>
  <c r="AG6" i="32"/>
  <c r="F26" i="3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D32" i="1"/>
  <c r="I32" i="1" s="1"/>
  <c r="S20" i="1" l="1"/>
  <c r="E32" i="1"/>
  <c r="Y20" i="1" l="1" a="1"/>
  <c r="Y20" i="1" s="1"/>
  <c r="U21" i="1"/>
  <c r="W20" i="1" a="1"/>
  <c r="W20" i="1" s="1"/>
  <c r="V21" i="1"/>
  <c r="M22" i="1"/>
  <c r="X20" i="1" a="1"/>
  <c r="X20" i="1" s="1"/>
  <c r="D33" i="1"/>
  <c r="I33" i="1" s="1"/>
  <c r="K21" i="1" l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E33" i="1"/>
  <c r="S22" i="1" l="1"/>
  <c r="Y22" i="1" a="1"/>
  <c r="Y22" i="1" s="1"/>
  <c r="D34" i="1"/>
  <c r="I34" i="1" s="1"/>
  <c r="W22" i="1" l="1" a="1"/>
  <c r="W22" i="1" s="1"/>
  <c r="U23" i="1"/>
  <c r="T48" i="1" s="1"/>
  <c r="U48" i="1" s="1"/>
  <c r="V23" i="1"/>
  <c r="M24" i="1"/>
  <c r="X22" i="1" a="1"/>
  <c r="X22" i="1" s="1"/>
  <c r="E34" i="1"/>
  <c r="K23" i="1" l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D35" i="1"/>
  <c r="I35" i="1" s="1"/>
  <c r="AT8" i="1" l="1"/>
  <c r="AR8" i="1"/>
  <c r="S24" i="1"/>
  <c r="Y24" i="1" s="1" a="1"/>
  <c r="Y24" i="1" s="1"/>
  <c r="E35" i="1"/>
  <c r="W24" i="1" l="1" a="1"/>
  <c r="W24" i="1" s="1"/>
  <c r="V25" i="1"/>
  <c r="M26" i="1"/>
  <c r="X24" i="1" a="1"/>
  <c r="X24" i="1" s="1"/>
  <c r="D36" i="1"/>
  <c r="I36" i="1" s="1"/>
  <c r="K25" i="1" l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E36" i="1"/>
  <c r="S26" i="1" l="1"/>
  <c r="Y26" i="1" s="1" a="1"/>
  <c r="Y26" i="1" s="1"/>
  <c r="D37" i="1"/>
  <c r="I37" i="1" s="1"/>
  <c r="X26" i="1" l="1" a="1"/>
  <c r="X26" i="1" s="1"/>
  <c r="V27" i="1"/>
  <c r="M28" i="1"/>
  <c r="K27" i="1"/>
  <c r="W26" i="1" a="1"/>
  <c r="W26" i="1" s="1"/>
  <c r="E37" i="1"/>
  <c r="V28" i="1" l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D38" i="1"/>
  <c r="I38" i="1" s="1"/>
  <c r="S28" i="1" l="1"/>
  <c r="W28" i="1" s="1" a="1"/>
  <c r="W28" i="1" s="1"/>
  <c r="E38" i="1"/>
  <c r="Y28" i="1" l="1" a="1"/>
  <c r="Y28" i="1" s="1"/>
  <c r="V29" i="1"/>
  <c r="M30" i="1"/>
  <c r="K29" i="1"/>
  <c r="X28" i="1" a="1"/>
  <c r="X28" i="1" s="1"/>
  <c r="D39" i="1"/>
  <c r="I39" i="1" s="1"/>
  <c r="V30" i="1" l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E39" i="1"/>
  <c r="S30" i="1" l="1"/>
  <c r="Y30" i="1" s="1" a="1"/>
  <c r="Y30" i="1" s="1"/>
  <c r="D40" i="1"/>
  <c r="I40" i="1" s="1"/>
  <c r="V31" i="1" l="1"/>
  <c r="M32" i="1"/>
  <c r="W30" i="1" a="1"/>
  <c r="W30" i="1" s="1"/>
  <c r="K31" i="1"/>
  <c r="X30" i="1" a="1"/>
  <c r="X30" i="1" s="1"/>
  <c r="E40" i="1"/>
  <c r="V32" i="1" l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D41" i="1"/>
  <c r="I41" i="1" s="1"/>
  <c r="S32" i="1" l="1"/>
  <c r="X32" i="1" s="1" a="1"/>
  <c r="X32" i="1" s="1"/>
  <c r="E41" i="1"/>
  <c r="Y32" i="1" l="1" a="1"/>
  <c r="Y32" i="1" s="1"/>
  <c r="V33" i="1"/>
  <c r="M34" i="1"/>
  <c r="K33" i="1"/>
  <c r="W32" i="1" a="1"/>
  <c r="W32" i="1" s="1"/>
  <c r="D42" i="1"/>
  <c r="I42" i="1" s="1"/>
  <c r="Y33" i="1" l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E42" i="1"/>
  <c r="S34" i="1" l="1"/>
  <c r="X34" i="1" s="1" a="1"/>
  <c r="X34" i="1" s="1"/>
  <c r="D43" i="1"/>
  <c r="I43" i="1" s="1"/>
  <c r="W34" i="1" l="1" a="1"/>
  <c r="W34" i="1" s="1"/>
  <c r="M36" i="1"/>
  <c r="K35" i="1"/>
  <c r="Y34" i="1" a="1"/>
  <c r="Y34" i="1" s="1"/>
  <c r="E43" i="1"/>
  <c r="V36" i="1" l="1"/>
  <c r="N36" i="1"/>
  <c r="O36" i="1" s="1"/>
  <c r="P36" i="1" s="1"/>
  <c r="Q36" i="1" s="1"/>
  <c r="R36" i="1" s="1"/>
  <c r="D44" i="1"/>
  <c r="I44" i="1" s="1"/>
  <c r="S36" i="1" l="1"/>
  <c r="W36" i="1" s="1" a="1"/>
  <c r="W36" i="1" s="1"/>
  <c r="E44" i="1"/>
  <c r="Y36" i="1" l="1" a="1"/>
  <c r="Y36" i="1" s="1"/>
  <c r="V37" i="1"/>
  <c r="M38" i="1"/>
  <c r="K37" i="1"/>
  <c r="X36" i="1" a="1"/>
  <c r="X36" i="1" s="1"/>
  <c r="V38" i="1" l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S38" i="1" l="1"/>
  <c r="W38" i="1" s="1" a="1"/>
  <c r="W38" i="1" s="1"/>
  <c r="Y38" i="1" l="1" a="1"/>
  <c r="Y38" i="1" s="1"/>
  <c r="V39" i="1"/>
  <c r="M40" i="1"/>
  <c r="K39" i="1"/>
  <c r="X38" i="1" a="1"/>
  <c r="X38" i="1" s="1"/>
  <c r="V40" i="1" l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S40" i="1" l="1"/>
  <c r="X40" i="1" s="1" a="1"/>
  <c r="X40" i="1" s="1"/>
  <c r="Y40" i="1" l="1" a="1"/>
  <c r="Y40" i="1" s="1"/>
  <c r="V41" i="1"/>
  <c r="M42" i="1"/>
  <c r="K41" i="1"/>
  <c r="W40" i="1" a="1"/>
  <c r="W40" i="1" s="1"/>
  <c r="V42" i="1" l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S42" i="1" l="1"/>
  <c r="X42" i="1" s="1" a="1"/>
  <c r="X42" i="1" s="1"/>
  <c r="W42" i="1" l="1" a="1"/>
  <c r="W42" i="1" s="1"/>
  <c r="V43" i="1"/>
  <c r="M44" i="1"/>
  <c r="K43" i="1"/>
  <c r="Y42" i="1" a="1"/>
  <c r="Y42" i="1" s="1"/>
  <c r="V44" i="1" l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S44" i="1" l="1"/>
  <c r="V45" i="1" l="1"/>
  <c r="M46" i="1"/>
  <c r="K45" i="1"/>
  <c r="W44" i="1" a="1"/>
  <c r="W44" i="1" s="1"/>
  <c r="X44" i="1" a="1"/>
  <c r="X44" i="1" s="1"/>
  <c r="Y44" i="1" a="1"/>
  <c r="Y44" i="1" s="1"/>
  <c r="V46" i="1" l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S46" i="1" l="1"/>
  <c r="Y46" i="1" s="1" a="1"/>
  <c r="Y46" i="1" s="1"/>
  <c r="W46" i="1" a="1"/>
  <c r="W46" i="1" s="1"/>
  <c r="X46" i="1" l="1" a="1"/>
  <c r="X46" i="1" s="1"/>
  <c r="V47" i="1"/>
  <c r="AC16" i="1"/>
  <c r="K47" i="1" l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F10" i="1" l="1"/>
  <c r="G9" i="1"/>
  <c r="G10" i="1"/>
  <c r="H9" i="1"/>
  <c r="I9" i="1" s="1"/>
  <c r="H10" i="1"/>
  <c r="AI16" i="1"/>
  <c r="AM16" i="1" s="1" a="1"/>
  <c r="AM16" i="1" s="1"/>
  <c r="AN16" i="1" a="1"/>
  <c r="AN16" i="1" s="1"/>
  <c r="I10" i="1" l="1"/>
  <c r="AO16" i="1" a="1"/>
  <c r="AO16" i="1" s="1"/>
  <c r="AL17" i="1"/>
  <c r="AC18" i="1"/>
  <c r="AA17" i="1" l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I18" i="1" l="1"/>
  <c r="AO18" i="1" s="1" a="1"/>
  <c r="AO18" i="1" s="1"/>
  <c r="AM18" i="1" a="1"/>
  <c r="AM18" i="1" s="1"/>
  <c r="AL19" i="1" l="1"/>
  <c r="AC20" i="1"/>
  <c r="AN18" i="1" a="1"/>
  <c r="AN18" i="1" s="1"/>
  <c r="AA19" i="1" l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I20" i="1" l="1"/>
  <c r="AO20" i="1" s="1" a="1"/>
  <c r="AO20" i="1" s="1"/>
  <c r="AM20" i="1" l="1" a="1"/>
  <c r="AM20" i="1" s="1"/>
  <c r="AL21" i="1"/>
  <c r="AC22" i="1"/>
  <c r="AN20" i="1" a="1"/>
  <c r="AN20" i="1" s="1"/>
  <c r="AL22" i="1" l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I22" i="1" l="1"/>
  <c r="AL23" i="1" l="1"/>
  <c r="AC24" i="1"/>
  <c r="AO22" i="1" a="1"/>
  <c r="AO22" i="1" s="1"/>
  <c r="AN22" i="1" a="1"/>
  <c r="AN22" i="1" s="1"/>
  <c r="AM22" i="1" a="1"/>
  <c r="AM22" i="1" s="1"/>
  <c r="AA23" i="1" l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I24" i="1" l="1"/>
  <c r="AM24" i="1" s="1" a="1"/>
  <c r="AM24" i="1" s="1"/>
  <c r="AL25" i="1" l="1"/>
  <c r="AC26" i="1"/>
  <c r="AN24" i="1" a="1"/>
  <c r="AN24" i="1" s="1"/>
  <c r="AO24" i="1" a="1"/>
  <c r="AO24" i="1" s="1"/>
  <c r="AA25" i="1" l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I26" i="1" l="1"/>
  <c r="AM26" i="1" s="1" a="1"/>
  <c r="AM26" i="1" s="1"/>
  <c r="AL27" i="1" l="1"/>
  <c r="AC28" i="1"/>
  <c r="AA27" i="1"/>
  <c r="AN26" i="1" a="1"/>
  <c r="AN26" i="1" s="1"/>
  <c r="AO26" i="1" a="1"/>
  <c r="AO26" i="1" s="1"/>
  <c r="AL28" i="1" l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AI28" i="1" l="1"/>
  <c r="AL29" i="1" l="1"/>
  <c r="AC30" i="1"/>
  <c r="AA29" i="1"/>
  <c r="AO28" i="1" a="1"/>
  <c r="AO28" i="1" s="1"/>
  <c r="AN28" i="1" a="1"/>
  <c r="AN28" i="1" s="1"/>
  <c r="AM28" i="1" a="1"/>
  <c r="AM28" i="1" s="1"/>
  <c r="AL30" i="1" l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AI30" i="1" l="1"/>
  <c r="AO30" i="1" s="1" a="1"/>
  <c r="AO30" i="1" s="1"/>
  <c r="AL31" i="1" l="1"/>
  <c r="AC32" i="1"/>
  <c r="AA31" i="1"/>
  <c r="AN30" i="1" a="1"/>
  <c r="AN30" i="1" s="1"/>
  <c r="AM30" i="1" a="1"/>
  <c r="AM30" i="1" s="1"/>
  <c r="AL32" i="1" l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AI32" i="1" l="1"/>
  <c r="AN32" i="1" s="1" a="1"/>
  <c r="AN32" i="1" s="1"/>
  <c r="AO32" i="1" l="1" a="1"/>
  <c r="AO32" i="1" s="1"/>
  <c r="AL33" i="1"/>
  <c r="AC34" i="1"/>
  <c r="AA33" i="1"/>
  <c r="AM32" i="1" a="1"/>
  <c r="AM32" i="1" s="1"/>
  <c r="AL34" i="1" l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AI34" i="1" l="1"/>
  <c r="AL35" i="1" l="1"/>
  <c r="AC36" i="1"/>
  <c r="AA35" i="1"/>
  <c r="AO34" i="1" a="1"/>
  <c r="AO34" i="1" s="1"/>
  <c r="AN34" i="1" a="1"/>
  <c r="AN34" i="1" s="1"/>
  <c r="AM34" i="1" a="1"/>
  <c r="AM34" i="1" s="1"/>
  <c r="AL36" i="1" l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AI36" i="1" l="1"/>
  <c r="AM36" i="1" s="1" a="1"/>
  <c r="AM36" i="1" s="1"/>
  <c r="AO36" i="1" l="1" a="1"/>
  <c r="AO36" i="1" s="1"/>
  <c r="AN36" i="1" a="1"/>
  <c r="AN36" i="1" s="1"/>
  <c r="AL37" i="1"/>
  <c r="AC38" i="1"/>
  <c r="AA37" i="1"/>
  <c r="AL38" i="1" l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AI38" i="1" l="1"/>
  <c r="AN38" i="1" s="1" a="1"/>
  <c r="AN38" i="1" s="1"/>
  <c r="AO38" i="1" l="1" a="1"/>
  <c r="AO38" i="1" s="1"/>
  <c r="AL39" i="1"/>
  <c r="AC40" i="1"/>
  <c r="AA39" i="1"/>
  <c r="AM38" i="1" a="1"/>
  <c r="AM38" i="1" s="1"/>
  <c r="AL40" i="1" l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AI40" i="1" l="1"/>
  <c r="AM40" i="1" s="1" a="1"/>
  <c r="AM40" i="1" s="1"/>
  <c r="AO40" i="1" l="1" a="1"/>
  <c r="AO40" i="1" s="1"/>
  <c r="AL41" i="1"/>
  <c r="AC42" i="1"/>
  <c r="AA41" i="1"/>
  <c r="AN40" i="1" a="1"/>
  <c r="AN40" i="1" s="1"/>
  <c r="AL42" i="1" l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AI42" i="1" l="1"/>
  <c r="AN42" i="1" s="1" a="1"/>
  <c r="AN42" i="1" s="1"/>
  <c r="AL43" i="1" l="1"/>
  <c r="AC44" i="1"/>
  <c r="AA43" i="1"/>
  <c r="AO42" i="1" a="1"/>
  <c r="AO42" i="1" s="1"/>
  <c r="AM42" i="1" a="1"/>
  <c r="AM42" i="1" s="1"/>
  <c r="AL44" i="1" l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AI44" i="1" l="1"/>
  <c r="AN44" i="1" s="1" a="1"/>
  <c r="AN44" i="1" s="1"/>
  <c r="AL45" i="1" l="1"/>
  <c r="AC46" i="1"/>
  <c r="AA45" i="1"/>
  <c r="AM44" i="1" a="1"/>
  <c r="AM44" i="1" s="1"/>
  <c r="AO44" i="1" a="1"/>
  <c r="AO44" i="1" s="1"/>
  <c r="AL46" i="1" l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AI46" i="1" l="1"/>
  <c r="AM46" i="1" s="1" a="1"/>
  <c r="AM46" i="1" s="1"/>
  <c r="AO46" i="1" l="1" a="1"/>
  <c r="AO46" i="1" s="1"/>
  <c r="AL47" i="1"/>
  <c r="M55" i="1"/>
  <c r="AN46" i="1" a="1"/>
  <c r="AN46" i="1" s="1"/>
  <c r="AA47" i="1" l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G13" i="1" l="1"/>
  <c r="G11" i="1"/>
  <c r="G12" i="1"/>
  <c r="H13" i="1"/>
  <c r="H14" i="1"/>
  <c r="H11" i="1"/>
  <c r="H12" i="1"/>
  <c r="F11" i="1"/>
  <c r="G14" i="1"/>
  <c r="F14" i="1"/>
  <c r="F13" i="1"/>
  <c r="F12" i="1"/>
  <c r="S55" i="1"/>
  <c r="W55" i="1" s="1" a="1"/>
  <c r="W55" i="1" s="1"/>
  <c r="AT9" i="1"/>
  <c r="I12" i="1" l="1"/>
  <c r="I13" i="1"/>
  <c r="I14" i="1"/>
  <c r="I11" i="1"/>
  <c r="X55" i="1" a="1"/>
  <c r="X55" i="1" s="1"/>
  <c r="V56" i="1"/>
  <c r="M57" i="1"/>
  <c r="Y55" i="1" a="1"/>
  <c r="Y55" i="1" s="1"/>
  <c r="K56" i="1" l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57" i="1" l="1"/>
  <c r="V58" i="1" l="1"/>
  <c r="M59" i="1"/>
  <c r="X57" i="1" a="1"/>
  <c r="X57" i="1" s="1"/>
  <c r="W57" i="1" a="1"/>
  <c r="W57" i="1" s="1"/>
  <c r="Y57" i="1" a="1"/>
  <c r="Y57" i="1" s="1"/>
  <c r="K58" i="1" l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59" i="1" l="1"/>
  <c r="X59" i="1" s="1" a="1"/>
  <c r="X59" i="1" s="1"/>
  <c r="V60" i="1" l="1"/>
  <c r="M61" i="1"/>
  <c r="W59" i="1" a="1"/>
  <c r="W59" i="1" s="1"/>
  <c r="Y59" i="1" a="1"/>
  <c r="Y59" i="1" s="1"/>
  <c r="K60" i="1" l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61" i="1" l="1"/>
  <c r="X61" i="1" s="1" a="1"/>
  <c r="X61" i="1" s="1"/>
  <c r="V62" i="1" l="1"/>
  <c r="M63" i="1"/>
  <c r="W61" i="1" a="1"/>
  <c r="W61" i="1" s="1"/>
  <c r="Y61" i="1" a="1"/>
  <c r="Y61" i="1" s="1"/>
  <c r="K62" i="1" l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63" i="1" l="1"/>
  <c r="X63" i="1" s="1" a="1"/>
  <c r="X63" i="1" s="1"/>
  <c r="V64" i="1" l="1"/>
  <c r="M65" i="1"/>
  <c r="W63" i="1" a="1"/>
  <c r="W63" i="1" s="1"/>
  <c r="Y63" i="1" a="1"/>
  <c r="Y63" i="1" s="1"/>
  <c r="K64" i="1" l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65" i="1" l="1"/>
  <c r="X65" i="1" s="1" a="1"/>
  <c r="X65" i="1" s="1"/>
  <c r="Y65" i="1" l="1" a="1"/>
  <c r="Y65" i="1" s="1"/>
  <c r="W65" i="1" a="1"/>
  <c r="W65" i="1" s="1"/>
  <c r="V66" i="1"/>
  <c r="M67" i="1"/>
  <c r="K66" i="1"/>
  <c r="V67" i="1" l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67" i="1" l="1"/>
  <c r="V68" i="1" l="1"/>
  <c r="M69" i="1"/>
  <c r="K68" i="1"/>
  <c r="Y67" i="1" a="1"/>
  <c r="Y67" i="1" s="1"/>
  <c r="W67" i="1" a="1"/>
  <c r="W67" i="1" s="1"/>
  <c r="X67" i="1" a="1"/>
  <c r="X67" i="1" s="1"/>
  <c r="V69" i="1" l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X69" i="1" l="1" a="1"/>
  <c r="X69" i="1" s="1"/>
  <c r="V70" i="1"/>
  <c r="M71" i="1"/>
  <c r="W69" i="1" a="1"/>
  <c r="W69" i="1" s="1"/>
  <c r="Y69" i="1" a="1"/>
  <c r="Y69" i="1" s="1"/>
  <c r="V71" i="1" l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S71" i="1" l="1"/>
  <c r="V72" i="1" l="1"/>
  <c r="M73" i="1"/>
  <c r="K72" i="1"/>
  <c r="Y71" i="1" a="1"/>
  <c r="Y71" i="1" s="1"/>
  <c r="X71" i="1" a="1"/>
  <c r="X71" i="1" s="1"/>
  <c r="W71" i="1" a="1"/>
  <c r="W71" i="1" s="1"/>
  <c r="V73" i="1" l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S73" i="1" l="1"/>
  <c r="X73" i="1" s="1" a="1"/>
  <c r="X73" i="1" s="1"/>
  <c r="V74" i="1" l="1"/>
  <c r="M75" i="1"/>
  <c r="K74" i="1"/>
  <c r="Y73" i="1" a="1"/>
  <c r="Y73" i="1" s="1"/>
  <c r="W73" i="1" a="1"/>
  <c r="W73" i="1" s="1"/>
  <c r="V75" i="1" l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S75" i="1" l="1"/>
  <c r="X75" i="1" s="1" a="1"/>
  <c r="X75" i="1" s="1"/>
  <c r="V76" i="1" l="1"/>
  <c r="M77" i="1"/>
  <c r="K76" i="1"/>
  <c r="W75" i="1" a="1"/>
  <c r="W75" i="1" s="1"/>
  <c r="Y75" i="1" a="1"/>
  <c r="Y75" i="1" s="1"/>
  <c r="V77" i="1" l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S77" i="1" l="1"/>
  <c r="V78" i="1" l="1"/>
  <c r="M79" i="1"/>
  <c r="K78" i="1"/>
  <c r="X77" i="1" a="1"/>
  <c r="X77" i="1" s="1"/>
  <c r="W77" i="1" a="1"/>
  <c r="W77" i="1" s="1"/>
  <c r="Y77" i="1" a="1"/>
  <c r="Y77" i="1" s="1"/>
  <c r="V79" i="1" l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S79" i="1" l="1"/>
  <c r="V80" i="1" l="1"/>
  <c r="M81" i="1"/>
  <c r="K80" i="1"/>
  <c r="X79" i="1" a="1"/>
  <c r="X79" i="1" s="1"/>
  <c r="W79" i="1" a="1"/>
  <c r="W79" i="1" s="1"/>
  <c r="Y79" i="1" a="1"/>
  <c r="Y79" i="1" s="1"/>
  <c r="V81" i="1" l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S81" i="1" l="1"/>
  <c r="X81" i="1" s="1" a="1"/>
  <c r="X81" i="1" s="1"/>
  <c r="Y81" i="1" l="1" a="1"/>
  <c r="Y81" i="1" s="1"/>
  <c r="V82" i="1"/>
  <c r="M83" i="1"/>
  <c r="K82" i="1"/>
  <c r="W81" i="1" a="1"/>
  <c r="W81" i="1" s="1"/>
  <c r="V83" i="1" l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S83" i="1" l="1"/>
  <c r="X83" i="1" s="1" a="1"/>
  <c r="X83" i="1" s="1"/>
  <c r="V84" i="1" l="1"/>
  <c r="M85" i="1"/>
  <c r="K84" i="1"/>
  <c r="W83" i="1" a="1"/>
  <c r="W83" i="1" s="1"/>
  <c r="Y83" i="1" a="1"/>
  <c r="Y83" i="1" s="1"/>
  <c r="V85" i="1" l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S85" i="1" l="1"/>
  <c r="V86" i="1" l="1"/>
  <c r="M87" i="1"/>
  <c r="K86" i="1"/>
  <c r="Y85" i="1" a="1"/>
  <c r="Y85" i="1" s="1"/>
  <c r="W85" i="1" a="1"/>
  <c r="W85" i="1" s="1"/>
  <c r="X85" i="1" a="1"/>
  <c r="X85" i="1" s="1"/>
  <c r="V87" i="1" l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S87" i="1" l="1"/>
  <c r="Y87" i="1" s="1" a="1"/>
  <c r="Y87" i="1" s="1"/>
  <c r="X87" i="1" l="1" a="1"/>
  <c r="X87" i="1" s="1"/>
  <c r="W87" i="1" a="1"/>
  <c r="W87" i="1" s="1"/>
  <c r="V88" i="1"/>
  <c r="M89" i="1"/>
  <c r="K88" i="1"/>
  <c r="V89" i="1" l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S89" i="1" l="1"/>
  <c r="Y89" i="1" s="1" a="1"/>
  <c r="Y89" i="1" s="1"/>
  <c r="W89" i="1" l="1" a="1"/>
  <c r="W89" i="1" s="1"/>
  <c r="V90" i="1"/>
  <c r="M91" i="1"/>
  <c r="K90" i="1"/>
  <c r="X89" i="1" a="1"/>
  <c r="X89" i="1" s="1"/>
  <c r="V91" i="1" l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S91" i="1" l="1"/>
  <c r="W91" i="1" s="1" a="1"/>
  <c r="W91" i="1" s="1"/>
  <c r="V92" i="1" l="1"/>
  <c r="M93" i="1"/>
  <c r="K92" i="1"/>
  <c r="Y91" i="1" a="1"/>
  <c r="Y91" i="1" s="1"/>
  <c r="X91" i="1" a="1"/>
  <c r="X91" i="1" s="1"/>
  <c r="V93" i="1" l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S93" i="1" l="1"/>
  <c r="W93" i="1" s="1" a="1"/>
  <c r="W93" i="1" s="1"/>
  <c r="V94" i="1" l="1"/>
  <c r="M95" i="1"/>
  <c r="K94" i="1"/>
  <c r="X93" i="1" a="1"/>
  <c r="X93" i="1" s="1"/>
  <c r="Y93" i="1" a="1"/>
  <c r="Y93" i="1" s="1"/>
  <c r="V95" i="1" l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S95" i="1" l="1"/>
  <c r="W95" i="1" s="1" a="1"/>
  <c r="W95" i="1" s="1"/>
  <c r="V96" i="1" l="1"/>
  <c r="AC55" i="1"/>
  <c r="Y95" i="1" a="1"/>
  <c r="Y95" i="1" s="1"/>
  <c r="X95" i="1" a="1"/>
  <c r="X95" i="1" s="1"/>
  <c r="K96" i="1" l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F16" i="1" l="1"/>
  <c r="F17" i="1"/>
  <c r="F19" i="1"/>
  <c r="F18" i="1"/>
  <c r="F15" i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I17" i="1" l="1"/>
  <c r="I15" i="1"/>
  <c r="I18" i="1"/>
  <c r="I19" i="1"/>
  <c r="I16" i="1"/>
  <c r="AN55" i="1" a="1"/>
  <c r="AN55" i="1" s="1"/>
  <c r="AL56" i="1"/>
  <c r="AC57" i="1"/>
  <c r="AM55" i="1" a="1"/>
  <c r="AM55" i="1" s="1"/>
  <c r="AA56" i="1" l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57" i="1" l="1"/>
  <c r="AN57" i="1" s="1" a="1"/>
  <c r="AN57" i="1" s="1"/>
  <c r="AM57" i="1" l="1" a="1"/>
  <c r="AM57" i="1" s="1"/>
  <c r="AO57" i="1" a="1"/>
  <c r="AO57" i="1" s="1"/>
  <c r="AL58" i="1"/>
  <c r="AC59" i="1"/>
  <c r="AA58" i="1" l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59" i="1" l="1"/>
  <c r="AN59" i="1" s="1" a="1"/>
  <c r="AN59" i="1" s="1"/>
  <c r="AM59" i="1" l="1" a="1"/>
  <c r="AM59" i="1" s="1"/>
  <c r="AL60" i="1"/>
  <c r="AC61" i="1"/>
  <c r="AO59" i="1" a="1"/>
  <c r="AO59" i="1" s="1"/>
  <c r="AA60" i="1" l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61" i="1" l="1"/>
  <c r="AM61" i="1" s="1" a="1"/>
  <c r="AM61" i="1" s="1"/>
  <c r="AN61" i="1" l="1" a="1"/>
  <c r="AN61" i="1" s="1"/>
  <c r="AL62" i="1"/>
  <c r="AC63" i="1"/>
  <c r="AO61" i="1" a="1"/>
  <c r="AO61" i="1" s="1"/>
  <c r="AA62" i="1" l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63" i="1" l="1"/>
  <c r="AO63" i="1" s="1" a="1"/>
  <c r="AO63" i="1" s="1"/>
  <c r="AL64" i="1" l="1"/>
  <c r="AC65" i="1"/>
  <c r="AM63" i="1" a="1"/>
  <c r="AM63" i="1" s="1"/>
  <c r="AN63" i="1" a="1"/>
  <c r="AN63" i="1" s="1"/>
  <c r="AA64" i="1" l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65" i="1" l="1"/>
  <c r="AM65" i="1" s="1" a="1"/>
  <c r="AM65" i="1" s="1"/>
  <c r="AN65" i="1" l="1" a="1"/>
  <c r="AN65" i="1" s="1"/>
  <c r="AL66" i="1"/>
  <c r="AC67" i="1"/>
  <c r="AA66" i="1"/>
  <c r="AO65" i="1" a="1"/>
  <c r="AO65" i="1" s="1"/>
  <c r="AL67" i="1" l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67" i="1" l="1"/>
  <c r="AL68" i="1" l="1"/>
  <c r="AC69" i="1"/>
  <c r="AA68" i="1"/>
  <c r="AN67" i="1" a="1"/>
  <c r="AN67" i="1" s="1"/>
  <c r="AO67" i="1" a="1"/>
  <c r="AO67" i="1" s="1"/>
  <c r="AM67" i="1" a="1"/>
  <c r="AM67" i="1" s="1"/>
  <c r="AL69" i="1" l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69" i="1" l="1"/>
  <c r="AO69" i="1" s="1" a="1"/>
  <c r="AO69" i="1" s="1"/>
  <c r="AL70" i="1" l="1"/>
  <c r="AC71" i="1"/>
  <c r="AA70" i="1"/>
  <c r="AN69" i="1" a="1"/>
  <c r="AN69" i="1" s="1"/>
  <c r="AM69" i="1" a="1"/>
  <c r="AM69" i="1" s="1"/>
  <c r="AL71" i="1" l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71" i="1" l="1"/>
  <c r="AL72" i="1" l="1"/>
  <c r="AC73" i="1"/>
  <c r="AA72" i="1"/>
  <c r="AM71" i="1" a="1"/>
  <c r="AM71" i="1" s="1"/>
  <c r="AO71" i="1" a="1"/>
  <c r="AO71" i="1" s="1"/>
  <c r="AN71" i="1" a="1"/>
  <c r="AN71" i="1" s="1"/>
  <c r="AL73" i="1" l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73" i="1" l="1"/>
  <c r="AO73" i="1" s="1" a="1"/>
  <c r="AO73" i="1" s="1"/>
  <c r="AM73" i="1" l="1" a="1"/>
  <c r="AM73" i="1" s="1"/>
  <c r="AL74" i="1"/>
  <c r="AC75" i="1"/>
  <c r="AA74" i="1"/>
  <c r="AN73" i="1" a="1"/>
  <c r="AN73" i="1" s="1"/>
  <c r="AL75" i="1" l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75" i="1" l="1"/>
  <c r="AO75" i="1" a="1"/>
  <c r="AO75" i="1" s="1"/>
  <c r="AL76" i="1" l="1"/>
  <c r="AC77" i="1"/>
  <c r="AA76" i="1"/>
  <c r="AN75" i="1" a="1"/>
  <c r="AN75" i="1" s="1"/>
  <c r="AM75" i="1" a="1"/>
  <c r="AM75" i="1" s="1"/>
  <c r="AL77" i="1" l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77" i="1" l="1"/>
  <c r="AM77" i="1" s="1" a="1"/>
  <c r="AM77" i="1" s="1"/>
  <c r="AL78" i="1" l="1"/>
  <c r="AC79" i="1"/>
  <c r="AA78" i="1"/>
  <c r="AO77" i="1" a="1"/>
  <c r="AO77" i="1" s="1"/>
  <c r="AN77" i="1" a="1"/>
  <c r="AN77" i="1" s="1"/>
  <c r="AL79" i="1" l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AI79" i="1" l="1"/>
  <c r="AL80" i="1" l="1"/>
  <c r="AC81" i="1"/>
  <c r="AA80" i="1"/>
  <c r="AM79" i="1" a="1"/>
  <c r="AM79" i="1" s="1"/>
  <c r="AO79" i="1" a="1"/>
  <c r="AO79" i="1" s="1"/>
  <c r="AN79" i="1" a="1"/>
  <c r="AN79" i="1" s="1"/>
  <c r="AL81" i="1" l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AI81" i="1" l="1"/>
  <c r="AO81" i="1" s="1" a="1"/>
  <c r="AO81" i="1" s="1"/>
  <c r="AL82" i="1" l="1"/>
  <c r="AC83" i="1"/>
  <c r="AA82" i="1"/>
  <c r="AN81" i="1" a="1"/>
  <c r="AN81" i="1" s="1"/>
  <c r="AM81" i="1" a="1"/>
  <c r="AM81" i="1" s="1"/>
  <c r="AL83" i="1" l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AI83" i="1" l="1"/>
  <c r="AL84" i="1" l="1"/>
  <c r="AC85" i="1"/>
  <c r="AA84" i="1"/>
  <c r="AM83" i="1" a="1"/>
  <c r="AM83" i="1" s="1"/>
  <c r="AO83" i="1" a="1"/>
  <c r="AO83" i="1" s="1"/>
  <c r="AN83" i="1" a="1"/>
  <c r="AN83" i="1" s="1"/>
  <c r="AL85" i="1" l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AI85" i="1" l="1"/>
  <c r="AN85" i="1" a="1"/>
  <c r="AN85" i="1" s="1"/>
  <c r="AL86" i="1" l="1"/>
  <c r="AC87" i="1"/>
  <c r="AA86" i="1"/>
  <c r="AM85" i="1" a="1"/>
  <c r="AM85" i="1" s="1"/>
  <c r="AO85" i="1" a="1"/>
  <c r="AO85" i="1" s="1"/>
  <c r="AL87" i="1" l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AI87" i="1" l="1"/>
  <c r="AM87" i="1" s="1" a="1"/>
  <c r="AM87" i="1" s="1"/>
  <c r="AO87" i="1" l="1" a="1"/>
  <c r="AO87" i="1" s="1"/>
  <c r="AL88" i="1"/>
  <c r="AC89" i="1"/>
  <c r="AA88" i="1"/>
  <c r="AN87" i="1" a="1"/>
  <c r="AN87" i="1" s="1"/>
  <c r="AL89" i="1" l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AI89" i="1" l="1"/>
  <c r="AO89" i="1" s="1" a="1"/>
  <c r="AO89" i="1" s="1"/>
  <c r="AM89" i="1" l="1" a="1"/>
  <c r="AM89" i="1" s="1"/>
  <c r="AL90" i="1"/>
  <c r="AC91" i="1"/>
  <c r="AC93" i="1"/>
  <c r="AA90" i="1"/>
  <c r="AN89" i="1" a="1"/>
  <c r="AN89" i="1" s="1"/>
  <c r="AL93" i="1" l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AI93" i="1" l="1"/>
  <c r="AO93" i="1" s="1" a="1"/>
  <c r="AO93" i="1" s="1"/>
  <c r="AI91" i="1"/>
  <c r="AM91" i="1" s="1" a="1"/>
  <c r="AM91" i="1" s="1"/>
  <c r="AL94" i="1" l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AN92" i="1" l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AI95" i="1" l="1"/>
  <c r="AM95" i="1" a="1"/>
  <c r="AM95" i="1" s="1"/>
  <c r="AL96" i="1" l="1"/>
  <c r="M105" i="1"/>
  <c r="AN95" i="1" a="1"/>
  <c r="AN95" i="1" s="1"/>
  <c r="AO95" i="1" a="1"/>
  <c r="AO95" i="1" s="1"/>
  <c r="AA96" i="1" l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F23" i="1" l="1"/>
  <c r="F22" i="1"/>
  <c r="F20" i="1"/>
  <c r="F21" i="1"/>
  <c r="F24" i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I21" i="1" l="1"/>
  <c r="I20" i="1"/>
  <c r="I22" i="1"/>
  <c r="I23" i="1"/>
  <c r="X105" i="1" a="1"/>
  <c r="X105" i="1" s="1"/>
  <c r="V106" i="1"/>
  <c r="M107" i="1"/>
  <c r="W105" i="1" a="1"/>
  <c r="W105" i="1" s="1"/>
  <c r="I46" i="1" l="1"/>
  <c r="I45" i="1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S107" i="1" l="1"/>
  <c r="X107" i="1" s="1" a="1"/>
  <c r="X107" i="1" s="1"/>
  <c r="W107" i="1" l="1" a="1"/>
  <c r="W107" i="1" s="1"/>
  <c r="V108" i="1"/>
  <c r="M109" i="1"/>
  <c r="Y107" i="1" a="1"/>
  <c r="Y107" i="1" s="1"/>
  <c r="K108" i="1" l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S109" i="1" l="1"/>
  <c r="X109" i="1" a="1"/>
  <c r="X109" i="1" s="1"/>
  <c r="V110" i="1" l="1"/>
  <c r="M111" i="1"/>
  <c r="Y109" i="1" a="1"/>
  <c r="Y109" i="1" s="1"/>
  <c r="W109" i="1" a="1"/>
  <c r="W109" i="1" s="1"/>
  <c r="K110" i="1" l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S111" i="1" l="1"/>
  <c r="Y111" i="1" s="1" a="1"/>
  <c r="Y111" i="1" s="1"/>
  <c r="V112" i="1" l="1"/>
  <c r="M113" i="1"/>
  <c r="X111" i="1" a="1"/>
  <c r="X111" i="1" s="1"/>
  <c r="W111" i="1" a="1"/>
  <c r="W111" i="1" s="1"/>
  <c r="K112" i="1" l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S113" i="1" l="1"/>
  <c r="W113" i="1" s="1" a="1"/>
  <c r="W113" i="1" s="1"/>
  <c r="V114" i="1" l="1"/>
  <c r="M115" i="1"/>
  <c r="Y113" i="1" a="1"/>
  <c r="Y113" i="1" s="1"/>
  <c r="X113" i="1" a="1"/>
  <c r="X113" i="1" s="1"/>
  <c r="K114" i="1" l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S115" i="1" l="1"/>
  <c r="V116" i="1" l="1"/>
  <c r="M117" i="1"/>
  <c r="K116" i="1"/>
  <c r="X115" i="1" a="1"/>
  <c r="X115" i="1" s="1"/>
  <c r="W115" i="1" a="1"/>
  <c r="W115" i="1" s="1"/>
  <c r="Y115" i="1" a="1"/>
  <c r="Y115" i="1" s="1"/>
  <c r="V117" i="1" l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S117" i="1" l="1"/>
  <c r="X117" i="1" s="1" a="1"/>
  <c r="X117" i="1" s="1"/>
  <c r="W117" i="1" l="1" a="1"/>
  <c r="W117" i="1" s="1"/>
  <c r="Y117" i="1" a="1"/>
  <c r="Y117" i="1" s="1"/>
  <c r="V118" i="1"/>
  <c r="M119" i="1"/>
  <c r="K118" i="1"/>
  <c r="V119" i="1" l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S119" i="1" l="1"/>
  <c r="W119" i="1" s="1" a="1"/>
  <c r="W119" i="1" s="1"/>
  <c r="Y119" i="1" a="1"/>
  <c r="Y119" i="1" s="1"/>
  <c r="V120" i="1" l="1"/>
  <c r="M121" i="1"/>
  <c r="K120" i="1"/>
  <c r="X119" i="1" a="1"/>
  <c r="X119" i="1" s="1"/>
  <c r="V121" i="1" l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S121" i="1" l="1"/>
  <c r="V122" i="1" l="1"/>
  <c r="M123" i="1"/>
  <c r="K122" i="1"/>
  <c r="W121" i="1" a="1"/>
  <c r="W121" i="1" s="1"/>
  <c r="Y121" i="1" a="1"/>
  <c r="Y121" i="1" s="1"/>
  <c r="X121" i="1" a="1"/>
  <c r="X121" i="1" s="1"/>
  <c r="X122" i="1" l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S123" i="1" l="1"/>
  <c r="Y123" i="1" s="1" a="1"/>
  <c r="Y123" i="1" s="1"/>
  <c r="X123" i="1" l="1" a="1"/>
  <c r="X123" i="1" s="1"/>
  <c r="V124" i="1"/>
  <c r="M125" i="1"/>
  <c r="K124" i="1"/>
  <c r="W123" i="1" a="1"/>
  <c r="W123" i="1" s="1"/>
  <c r="V125" i="1" l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S125" i="1" l="1"/>
  <c r="W125" i="1" s="1" a="1"/>
  <c r="W125" i="1" s="1"/>
  <c r="Y125" i="1" l="1" a="1"/>
  <c r="Y125" i="1" s="1"/>
  <c r="X125" i="1" a="1"/>
  <c r="X125" i="1" s="1"/>
  <c r="V126" i="1"/>
  <c r="M127" i="1"/>
  <c r="K126" i="1"/>
  <c r="V127" i="1" l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S127" i="1" l="1"/>
  <c r="Y127" i="1" s="1" a="1"/>
  <c r="Y127" i="1" s="1"/>
  <c r="W127" i="1" l="1" a="1"/>
  <c r="W127" i="1" s="1"/>
  <c r="V128" i="1"/>
  <c r="M129" i="1"/>
  <c r="K128" i="1"/>
  <c r="X127" i="1" a="1"/>
  <c r="X127" i="1" s="1"/>
  <c r="V129" i="1" l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S129" i="1" l="1"/>
  <c r="Y129" i="1" s="1" a="1"/>
  <c r="Y129" i="1" s="1"/>
  <c r="W129" i="1" l="1" a="1"/>
  <c r="W129" i="1" s="1"/>
  <c r="V130" i="1"/>
  <c r="M131" i="1"/>
  <c r="K130" i="1"/>
  <c r="X129" i="1" a="1"/>
  <c r="X129" i="1" s="1"/>
  <c r="V131" i="1" l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S131" i="1" l="1"/>
  <c r="W131" i="1" s="1" a="1"/>
  <c r="W131" i="1" s="1"/>
  <c r="V132" i="1" l="1"/>
  <c r="M133" i="1"/>
  <c r="K132" i="1"/>
  <c r="X131" i="1" a="1"/>
  <c r="X131" i="1" s="1"/>
  <c r="Y131" i="1" a="1"/>
  <c r="Y131" i="1" s="1"/>
  <c r="V133" i="1" l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S133" i="1" l="1"/>
  <c r="W133" i="1" s="1" a="1"/>
  <c r="W133" i="1" s="1"/>
  <c r="Y133" i="1" l="1" a="1"/>
  <c r="Y133" i="1" s="1"/>
  <c r="V134" i="1"/>
  <c r="M135" i="1"/>
  <c r="K134" i="1"/>
  <c r="X133" i="1" a="1"/>
  <c r="X133" i="1" s="1"/>
  <c r="V135" i="1" l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S135" i="1" l="1"/>
  <c r="W135" i="1" s="1" a="1"/>
  <c r="W135" i="1" s="1"/>
  <c r="Y135" i="1" l="1" a="1"/>
  <c r="Y135" i="1" s="1"/>
  <c r="V136" i="1"/>
  <c r="M137" i="1"/>
  <c r="K136" i="1"/>
  <c r="X135" i="1" a="1"/>
  <c r="X135" i="1" s="1"/>
  <c r="X136" i="1" l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S137" i="1" l="1"/>
  <c r="Y137" i="1" s="1" a="1"/>
  <c r="Y137" i="1" s="1"/>
  <c r="W137" i="1" l="1" a="1"/>
  <c r="W137" i="1" s="1"/>
  <c r="X137" i="1" a="1"/>
  <c r="X137" i="1" s="1"/>
  <c r="V138" i="1"/>
  <c r="M139" i="1"/>
  <c r="K138" i="1"/>
  <c r="V139" i="1" l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S139" i="1" l="1"/>
  <c r="W139" i="1" s="1" a="1"/>
  <c r="W139" i="1" s="1"/>
  <c r="X139" i="1" l="1" a="1"/>
  <c r="X139" i="1" s="1"/>
  <c r="V140" i="1"/>
  <c r="M141" i="1"/>
  <c r="K140" i="1"/>
  <c r="Y139" i="1" a="1"/>
  <c r="Y139" i="1" s="1"/>
  <c r="V141" i="1" l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S141" i="1" l="1"/>
  <c r="V142" i="1" l="1"/>
  <c r="M143" i="1"/>
  <c r="K142" i="1"/>
  <c r="X141" i="1" a="1"/>
  <c r="X141" i="1" s="1"/>
  <c r="Y141" i="1" a="1"/>
  <c r="Y141" i="1" s="1"/>
  <c r="W141" i="1" a="1"/>
  <c r="W141" i="1" s="1"/>
  <c r="V143" i="1" l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S143" i="1" l="1"/>
  <c r="X143" i="1" s="1" a="1"/>
  <c r="X143" i="1" s="1"/>
  <c r="V144" i="1" l="1"/>
  <c r="M145" i="1"/>
  <c r="K144" i="1"/>
  <c r="W143" i="1" a="1"/>
  <c r="W143" i="1" s="1"/>
  <c r="Y143" i="1" a="1"/>
  <c r="Y143" i="1" s="1"/>
  <c r="V145" i="1" l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S145" i="1" l="1"/>
  <c r="V146" i="1" l="1"/>
  <c r="AC105" i="1"/>
  <c r="W145" i="1" a="1"/>
  <c r="W145" i="1" s="1"/>
  <c r="Y145" i="1" a="1"/>
  <c r="Y145" i="1" s="1"/>
  <c r="X145" i="1" a="1"/>
  <c r="X145" i="1" s="1"/>
  <c r="K146" i="1" l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05" i="1" l="1"/>
  <c r="AN105" i="1" s="1" a="1"/>
  <c r="AN105" i="1" s="1"/>
  <c r="H26" i="1"/>
  <c r="H25" i="1"/>
  <c r="H28" i="1"/>
  <c r="H29" i="1"/>
  <c r="H27" i="1"/>
  <c r="F27" i="1"/>
  <c r="F25" i="1"/>
  <c r="F26" i="1"/>
  <c r="F28" i="1"/>
  <c r="F29" i="1"/>
  <c r="G26" i="1"/>
  <c r="G25" i="1"/>
  <c r="G28" i="1"/>
  <c r="G29" i="1"/>
  <c r="G27" i="1"/>
  <c r="AT12" i="1"/>
  <c r="AL106" i="1" l="1"/>
  <c r="AC107" i="1"/>
  <c r="AM105" i="1" a="1"/>
  <c r="AM105" i="1" s="1"/>
  <c r="AO105" i="1" a="1"/>
  <c r="AO105" i="1" s="1"/>
  <c r="AA106" i="1" l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07" i="1" l="1"/>
  <c r="AM107" i="1" s="1" a="1"/>
  <c r="AM107" i="1" s="1"/>
  <c r="AO107" i="1" l="1" a="1"/>
  <c r="AO107" i="1" s="1"/>
  <c r="AL108" i="1"/>
  <c r="AC109" i="1"/>
  <c r="AN107" i="1" a="1"/>
  <c r="AN107" i="1" s="1"/>
  <c r="AL109" i="1" l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09" i="1" l="1"/>
  <c r="AN109" i="1" s="1" a="1"/>
  <c r="AN109" i="1" s="1"/>
  <c r="AM109" i="1" l="1" a="1"/>
  <c r="AM109" i="1" s="1"/>
  <c r="AL110" i="1"/>
  <c r="AC111" i="1"/>
  <c r="AO109" i="1" a="1"/>
  <c r="AO109" i="1" s="1"/>
  <c r="AA110" i="1" l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11" i="1" l="1"/>
  <c r="AN111" i="1" s="1" a="1"/>
  <c r="AN111" i="1" s="1"/>
  <c r="AO111" i="1" l="1" a="1"/>
  <c r="AO111" i="1" s="1"/>
  <c r="AL112" i="1"/>
  <c r="AC113" i="1"/>
  <c r="AM111" i="1" a="1"/>
  <c r="AM111" i="1" s="1"/>
  <c r="AA112" i="1" l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13" i="1" l="1"/>
  <c r="AL114" i="1" l="1"/>
  <c r="AC115" i="1"/>
  <c r="AM113" i="1" a="1"/>
  <c r="AM113" i="1" s="1"/>
  <c r="AO113" i="1" a="1"/>
  <c r="AO113" i="1" s="1"/>
  <c r="AN113" i="1" a="1"/>
  <c r="AN113" i="1" s="1"/>
  <c r="AA114" i="1" l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15" i="1" l="1"/>
  <c r="AN115" i="1" s="1" a="1"/>
  <c r="AN115" i="1" s="1"/>
  <c r="AL116" i="1" l="1"/>
  <c r="AC117" i="1"/>
  <c r="AA116" i="1"/>
  <c r="AM115" i="1" a="1"/>
  <c r="AM115" i="1" s="1"/>
  <c r="AO115" i="1" a="1"/>
  <c r="AO115" i="1" s="1"/>
  <c r="AL117" i="1" l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17" i="1" l="1"/>
  <c r="AM117" i="1" s="1" a="1"/>
  <c r="AM117" i="1" s="1"/>
  <c r="AN117" i="1" l="1" a="1"/>
  <c r="AN117" i="1" s="1"/>
  <c r="AO117" i="1" a="1"/>
  <c r="AO117" i="1" s="1"/>
  <c r="AL118" i="1"/>
  <c r="AC119" i="1"/>
  <c r="AA118" i="1"/>
  <c r="AL119" i="1" l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19" i="1" l="1"/>
  <c r="AN119" i="1" s="1" a="1"/>
  <c r="AN119" i="1" s="1"/>
  <c r="AM119" i="1" l="1" a="1"/>
  <c r="AM119" i="1" s="1"/>
  <c r="AO119" i="1" a="1"/>
  <c r="AO119" i="1" s="1"/>
  <c r="AL120" i="1"/>
  <c r="AC121" i="1"/>
  <c r="AA120" i="1"/>
  <c r="AL121" i="1" l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21" i="1" l="1"/>
  <c r="AO121" i="1" s="1" a="1"/>
  <c r="AO121" i="1" s="1"/>
  <c r="AM121" i="1" l="1" a="1"/>
  <c r="AM121" i="1" s="1"/>
  <c r="AL122" i="1"/>
  <c r="AC123" i="1"/>
  <c r="AA122" i="1"/>
  <c r="AN121" i="1" a="1"/>
  <c r="AN121" i="1" s="1"/>
  <c r="AL123" i="1" l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23" i="1" l="1"/>
  <c r="AO123" i="1" a="1"/>
  <c r="AO123" i="1" s="1"/>
  <c r="AM123" i="1" a="1"/>
  <c r="AM123" i="1" s="1"/>
  <c r="AL124" i="1" l="1"/>
  <c r="AC125" i="1"/>
  <c r="AA124" i="1"/>
  <c r="AN123" i="1" a="1"/>
  <c r="AN123" i="1" s="1"/>
  <c r="AL125" i="1" l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25" i="1" l="1"/>
  <c r="AL126" i="1" l="1"/>
  <c r="AC127" i="1"/>
  <c r="AA126" i="1"/>
  <c r="AO125" i="1" a="1"/>
  <c r="AO125" i="1" s="1"/>
  <c r="AN125" i="1" a="1"/>
  <c r="AN125" i="1" s="1"/>
  <c r="AM125" i="1" a="1"/>
  <c r="AM125" i="1" s="1"/>
  <c r="AL127" i="1" l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27" i="1" l="1"/>
  <c r="AN127" i="1" s="1" a="1"/>
  <c r="AN127" i="1" s="1"/>
  <c r="AL128" i="1" l="1"/>
  <c r="AC129" i="1"/>
  <c r="AA128" i="1"/>
  <c r="AM127" i="1" a="1"/>
  <c r="AM127" i="1" s="1"/>
  <c r="AO127" i="1" a="1"/>
  <c r="AO127" i="1" s="1"/>
  <c r="AL129" i="1" l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29" i="1" l="1"/>
  <c r="AL130" i="1" l="1"/>
  <c r="AC131" i="1"/>
  <c r="AA130" i="1"/>
  <c r="AO129" i="1" a="1"/>
  <c r="AO129" i="1" s="1"/>
  <c r="AM129" i="1" a="1"/>
  <c r="AM129" i="1" s="1"/>
  <c r="AN129" i="1" a="1"/>
  <c r="AN129" i="1" s="1"/>
  <c r="AL131" i="1" l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31" i="1" l="1"/>
  <c r="AN131" i="1" s="1" a="1"/>
  <c r="AN131" i="1" s="1"/>
  <c r="AM131" i="1" l="1" a="1"/>
  <c r="AM131" i="1" s="1"/>
  <c r="AO131" i="1" a="1"/>
  <c r="AO131" i="1" s="1"/>
  <c r="AL132" i="1"/>
  <c r="AC133" i="1"/>
  <c r="AA132" i="1"/>
  <c r="AL133" i="1" l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33" i="1" l="1"/>
  <c r="AM133" i="1" s="1" a="1"/>
  <c r="AM133" i="1" s="1"/>
  <c r="AO133" i="1" a="1"/>
  <c r="AO133" i="1" s="1"/>
  <c r="AL134" i="1" l="1"/>
  <c r="AC135" i="1"/>
  <c r="AA134" i="1"/>
  <c r="AN133" i="1" a="1"/>
  <c r="AN133" i="1" s="1"/>
  <c r="AL135" i="1" l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35" i="1" l="1"/>
  <c r="AL136" i="1" l="1"/>
  <c r="AC137" i="1"/>
  <c r="AA136" i="1"/>
  <c r="AN135" i="1" a="1"/>
  <c r="AN135" i="1" s="1"/>
  <c r="AM135" i="1" a="1"/>
  <c r="AM135" i="1" s="1"/>
  <c r="AO135" i="1" a="1"/>
  <c r="AO135" i="1" s="1"/>
  <c r="AL137" i="1" l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AI137" i="1" l="1"/>
  <c r="AN137" i="1" s="1" a="1"/>
  <c r="AN137" i="1" s="1"/>
  <c r="AA138" i="1" l="1"/>
  <c r="AM137" i="1" a="1"/>
  <c r="AM137" i="1" s="1"/>
  <c r="AO137" i="1" a="1"/>
  <c r="AO137" i="1" s="1"/>
  <c r="AL138" i="1"/>
  <c r="AC139" i="1"/>
  <c r="AL139" i="1" l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AI139" i="1" l="1"/>
  <c r="AA140" i="1" s="1"/>
  <c r="AO139" i="1" l="1" a="1"/>
  <c r="AO139" i="1" s="1"/>
  <c r="AN139" i="1" a="1"/>
  <c r="AN139" i="1" s="1"/>
  <c r="AM139" i="1" a="1"/>
  <c r="AM139" i="1" s="1"/>
  <c r="AL140" i="1"/>
  <c r="AC141" i="1"/>
  <c r="AL141" i="1" l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AI141" i="1" l="1"/>
  <c r="AA142" i="1" s="1"/>
  <c r="AM141" i="1" l="1" a="1"/>
  <c r="AM141" i="1" s="1"/>
  <c r="AN141" i="1" a="1"/>
  <c r="AN141" i="1" s="1"/>
  <c r="AO141" i="1" a="1"/>
  <c r="AO141" i="1" s="1"/>
  <c r="AL142" i="1"/>
  <c r="AC143" i="1"/>
  <c r="AL143" i="1" l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AI143" i="1" l="1"/>
  <c r="AA144" i="1" s="1"/>
  <c r="AO143" i="1" l="1" a="1"/>
  <c r="AO143" i="1" s="1"/>
  <c r="AN143" i="1" a="1"/>
  <c r="AN143" i="1" s="1"/>
  <c r="AM143" i="1" a="1"/>
  <c r="AM143" i="1" s="1"/>
  <c r="AL144" i="1"/>
  <c r="AC145" i="1"/>
  <c r="AL145" i="1" l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AI145" i="1" l="1"/>
  <c r="AN145" i="1" s="1" a="1"/>
  <c r="AN145" i="1" s="1"/>
  <c r="AO145" i="1" l="1" a="1"/>
  <c r="AO145" i="1" s="1"/>
  <c r="AM145" i="1" a="1"/>
  <c r="AM145" i="1" s="1"/>
  <c r="AG3" i="1"/>
  <c r="AL146" i="1"/>
  <c r="M155" i="1"/>
  <c r="AA146" i="1" l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G34" i="1" l="1"/>
  <c r="F32" i="1"/>
  <c r="F33" i="1"/>
  <c r="F30" i="1"/>
  <c r="F34" i="1"/>
  <c r="F31" i="1"/>
  <c r="AT13" i="1"/>
  <c r="G31" i="1"/>
  <c r="G32" i="1"/>
  <c r="G30" i="1"/>
  <c r="G33" i="1"/>
  <c r="H31" i="1"/>
  <c r="H34" i="1"/>
  <c r="H33" i="1"/>
  <c r="H30" i="1"/>
  <c r="H32" i="1"/>
  <c r="S155" i="1"/>
  <c r="X155" i="1" l="1" a="1"/>
  <c r="X155" i="1" s="1"/>
  <c r="W155" i="1" a="1"/>
  <c r="W155" i="1" s="1"/>
  <c r="K156" i="1"/>
  <c r="Y155" i="1" a="1"/>
  <c r="Y155" i="1" s="1"/>
  <c r="V156" i="1"/>
  <c r="M157" i="1"/>
  <c r="V157" i="1" l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57" i="1" l="1"/>
  <c r="Y157" i="1" l="1" a="1"/>
  <c r="Y157" i="1" s="1"/>
  <c r="X157" i="1" a="1"/>
  <c r="X157" i="1" s="1"/>
  <c r="K158" i="1"/>
  <c r="W157" i="1" a="1"/>
  <c r="W157" i="1" s="1"/>
  <c r="V158" i="1"/>
  <c r="M159" i="1"/>
  <c r="V159" i="1" l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59" i="1" l="1"/>
  <c r="W159" i="1" l="1" a="1"/>
  <c r="W159" i="1" s="1"/>
  <c r="X159" i="1" a="1"/>
  <c r="X159" i="1" s="1"/>
  <c r="Y159" i="1" a="1"/>
  <c r="Y159" i="1" s="1"/>
  <c r="V160" i="1"/>
  <c r="M161" i="1"/>
  <c r="K160" i="1" l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61" i="1" l="1"/>
  <c r="Y161" i="1" s="1" a="1"/>
  <c r="Y161" i="1" s="1"/>
  <c r="X161" i="1" l="1" a="1"/>
  <c r="X161" i="1" s="1"/>
  <c r="V162" i="1"/>
  <c r="M163" i="1"/>
  <c r="W161" i="1" a="1"/>
  <c r="W161" i="1" s="1"/>
  <c r="K162" i="1" l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63" i="1" l="1"/>
  <c r="X163" i="1" s="1" a="1"/>
  <c r="X163" i="1" s="1"/>
  <c r="V164" i="1" l="1"/>
  <c r="M165" i="1"/>
  <c r="Y163" i="1" a="1"/>
  <c r="Y163" i="1" s="1"/>
  <c r="K164" i="1"/>
  <c r="W163" i="1" a="1"/>
  <c r="W163" i="1" s="1"/>
  <c r="N165" i="1" l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65" i="1" l="1"/>
  <c r="V166" i="1" l="1"/>
  <c r="M167" i="1"/>
  <c r="K166" i="1"/>
  <c r="W165" i="1" a="1"/>
  <c r="W165" i="1" s="1"/>
  <c r="Y165" i="1" a="1"/>
  <c r="Y165" i="1" s="1"/>
  <c r="X165" i="1" a="1"/>
  <c r="X165" i="1" s="1"/>
  <c r="V167" i="1" l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67" i="1" l="1"/>
  <c r="V168" i="1" l="1"/>
  <c r="M169" i="1"/>
  <c r="K168" i="1"/>
  <c r="W167" i="1" a="1"/>
  <c r="W167" i="1" s="1"/>
  <c r="Y167" i="1" a="1"/>
  <c r="Y167" i="1" s="1"/>
  <c r="X167" i="1" a="1"/>
  <c r="X167" i="1" s="1"/>
  <c r="V169" i="1" l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69" i="1" l="1"/>
  <c r="V170" i="1" l="1"/>
  <c r="M171" i="1"/>
  <c r="Y169" i="1" a="1"/>
  <c r="Y169" i="1" s="1"/>
  <c r="K170" i="1"/>
  <c r="W169" i="1" a="1"/>
  <c r="W169" i="1" s="1"/>
  <c r="X169" i="1" a="1"/>
  <c r="X169" i="1" s="1"/>
  <c r="V171" i="1" l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71" i="1" l="1"/>
  <c r="W171" i="1" s="1" a="1"/>
  <c r="W171" i="1" s="1"/>
  <c r="V172" i="1" l="1"/>
  <c r="M173" i="1"/>
  <c r="K172" i="1"/>
  <c r="X171" i="1" a="1"/>
  <c r="X171" i="1" s="1"/>
  <c r="Y171" i="1" a="1"/>
  <c r="Y171" i="1" s="1"/>
  <c r="N173" i="1" l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73" i="1" l="1"/>
  <c r="X173" i="1" s="1" a="1"/>
  <c r="X173" i="1" s="1"/>
  <c r="W173" i="1" l="1" a="1"/>
  <c r="W173" i="1" s="1"/>
  <c r="V174" i="1"/>
  <c r="M175" i="1"/>
  <c r="Y173" i="1" a="1"/>
  <c r="Y173" i="1" s="1"/>
  <c r="K174" i="1"/>
  <c r="W174" i="1" l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75" i="1" l="1"/>
  <c r="X175" i="1" s="1" a="1"/>
  <c r="X175" i="1" s="1"/>
  <c r="M177" i="1" l="1"/>
  <c r="V176" i="1"/>
  <c r="Y175" i="1" a="1"/>
  <c r="Y175" i="1" s="1"/>
  <c r="W175" i="1" a="1"/>
  <c r="W175" i="1" s="1"/>
  <c r="K176" i="1"/>
  <c r="Y176" i="1" l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77" i="1" l="1"/>
  <c r="X177" i="1" s="1" a="1"/>
  <c r="X177" i="1" s="1"/>
  <c r="V178" i="1" l="1"/>
  <c r="M179" i="1"/>
  <c r="K178" i="1"/>
  <c r="W177" i="1" a="1"/>
  <c r="W177" i="1" s="1"/>
  <c r="Y177" i="1" a="1"/>
  <c r="Y177" i="1" s="1"/>
  <c r="V179" i="1" l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79" i="1" l="1"/>
  <c r="X179" i="1" s="1" a="1"/>
  <c r="X179" i="1" s="1"/>
  <c r="W179" i="1" l="1" a="1"/>
  <c r="W179" i="1" s="1"/>
  <c r="V180" i="1"/>
  <c r="M181" i="1"/>
  <c r="K180" i="1"/>
  <c r="Y179" i="1" a="1"/>
  <c r="Y179" i="1" s="1"/>
  <c r="V181" i="1" l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81" i="1" l="1"/>
  <c r="X181" i="1" s="1" a="1"/>
  <c r="X181" i="1" s="1"/>
  <c r="V182" i="1" l="1"/>
  <c r="M183" i="1"/>
  <c r="W181" i="1" a="1"/>
  <c r="W181" i="1" s="1"/>
  <c r="K182" i="1"/>
  <c r="Y181" i="1" a="1"/>
  <c r="Y181" i="1" s="1"/>
  <c r="V183" i="1" l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83" i="1" l="1"/>
  <c r="X183" i="1" s="1" a="1"/>
  <c r="X183" i="1" s="1"/>
  <c r="V184" i="1" l="1"/>
  <c r="M185" i="1"/>
  <c r="K184" i="1"/>
  <c r="Y183" i="1" a="1"/>
  <c r="Y183" i="1" s="1"/>
  <c r="W183" i="1" a="1"/>
  <c r="W183" i="1" s="1"/>
  <c r="N185" i="1" l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85" i="1" l="1"/>
  <c r="X185" i="1" s="1" a="1"/>
  <c r="X185" i="1" s="1"/>
  <c r="V186" i="1" l="1"/>
  <c r="M187" i="1"/>
  <c r="Y185" i="1" a="1"/>
  <c r="Y185" i="1" s="1"/>
  <c r="K186" i="1"/>
  <c r="W185" i="1" a="1"/>
  <c r="W185" i="1" s="1"/>
  <c r="W186" i="1" l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S187" i="1" l="1"/>
  <c r="X187" i="1" s="1" a="1"/>
  <c r="X187" i="1" s="1"/>
  <c r="V188" i="1" l="1"/>
  <c r="M189" i="1"/>
  <c r="K188" i="1"/>
  <c r="Y187" i="1" a="1"/>
  <c r="Y187" i="1" s="1"/>
  <c r="W187" i="1" a="1"/>
  <c r="W187" i="1" s="1"/>
  <c r="N189" i="1" l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S189" i="1" l="1"/>
  <c r="X189" i="1" s="1" a="1"/>
  <c r="X189" i="1" s="1"/>
  <c r="M191" i="1" l="1"/>
  <c r="V190" i="1"/>
  <c r="K190" i="1"/>
  <c r="W189" i="1" a="1"/>
  <c r="W189" i="1" s="1"/>
  <c r="Y189" i="1" a="1"/>
  <c r="Y189" i="1" s="1"/>
  <c r="Y190" i="1" l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S191" i="1" l="1"/>
  <c r="V192" i="1" l="1"/>
  <c r="M193" i="1"/>
  <c r="K192" i="1"/>
  <c r="W191" i="1" a="1"/>
  <c r="W191" i="1" s="1"/>
  <c r="Y191" i="1" a="1"/>
  <c r="Y191" i="1" s="1"/>
  <c r="X191" i="1" a="1"/>
  <c r="X191" i="1" s="1"/>
  <c r="N193" i="1" l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S193" i="1" l="1"/>
  <c r="X193" i="1" s="1" a="1"/>
  <c r="X193" i="1" s="1"/>
  <c r="V194" i="1" l="1"/>
  <c r="M195" i="1"/>
  <c r="K194" i="1"/>
  <c r="Y193" i="1" a="1"/>
  <c r="Y193" i="1" s="1"/>
  <c r="W193" i="1" a="1"/>
  <c r="W193" i="1" s="1"/>
  <c r="V195" i="1" l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S195" i="1" l="1"/>
  <c r="W195" i="1" s="1" a="1"/>
  <c r="W195" i="1" s="1"/>
  <c r="X195" i="1" l="1" a="1"/>
  <c r="X195" i="1" s="1"/>
  <c r="V196" i="1"/>
  <c r="AC155" i="1"/>
  <c r="Y195" i="1" a="1"/>
  <c r="Y195" i="1" s="1"/>
  <c r="K196" i="1" l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55" i="1" l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F35" i="1"/>
  <c r="F39" i="1"/>
  <c r="F37" i="1"/>
  <c r="F38" i="1"/>
  <c r="AT14" i="1"/>
  <c r="AC157" i="1" l="1"/>
  <c r="AL156" i="1"/>
  <c r="AO155" i="1" a="1"/>
  <c r="AO155" i="1" s="1"/>
  <c r="AM155" i="1" a="1"/>
  <c r="AM155" i="1" s="1"/>
  <c r="AA156" i="1" l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57" i="1" l="1"/>
  <c r="AN157" i="1" s="1" a="1"/>
  <c r="AN157" i="1" s="1"/>
  <c r="AL158" i="1" l="1"/>
  <c r="AC159" i="1"/>
  <c r="AO157" i="1" a="1"/>
  <c r="AO157" i="1" s="1"/>
  <c r="AM157" i="1" a="1"/>
  <c r="AM157" i="1" s="1"/>
  <c r="AA158" i="1" l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59" i="1" l="1"/>
  <c r="AN159" i="1" a="1"/>
  <c r="AN159" i="1" s="1"/>
  <c r="AL160" i="1" l="1"/>
  <c r="AC161" i="1"/>
  <c r="AM159" i="1" a="1"/>
  <c r="AM159" i="1" s="1"/>
  <c r="AO159" i="1" a="1"/>
  <c r="AO159" i="1" s="1"/>
  <c r="AA160" i="1" l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61" i="1" l="1"/>
  <c r="AN161" i="1" s="1" a="1"/>
  <c r="AN161" i="1" s="1"/>
  <c r="AL162" i="1" l="1"/>
  <c r="AC163" i="1"/>
  <c r="AO161" i="1" a="1"/>
  <c r="AO161" i="1" s="1"/>
  <c r="AM161" i="1" a="1"/>
  <c r="AM161" i="1" s="1"/>
  <c r="AA162" i="1" l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63" i="1" l="1"/>
  <c r="AN163" i="1" s="1" a="1"/>
  <c r="AN163" i="1" s="1"/>
  <c r="AL164" i="1" l="1"/>
  <c r="AC165" i="1"/>
  <c r="AO163" i="1" a="1"/>
  <c r="AO163" i="1" s="1"/>
  <c r="AM163" i="1" a="1"/>
  <c r="AM163" i="1" s="1"/>
  <c r="AA164" i="1" l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65" i="1" l="1"/>
  <c r="AN165" i="1" s="1" a="1"/>
  <c r="AN165" i="1" s="1"/>
  <c r="AL166" i="1" l="1"/>
  <c r="AC167" i="1"/>
  <c r="AO165" i="1" a="1"/>
  <c r="AO165" i="1" s="1"/>
  <c r="AA166" i="1"/>
  <c r="AM165" i="1" a="1"/>
  <c r="AM165" i="1" s="1"/>
  <c r="AD167" i="1" l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O167" i="1" l="1" a="1"/>
  <c r="AO167" i="1" s="1"/>
  <c r="AM167" i="1" a="1"/>
  <c r="AM167" i="1" s="1"/>
  <c r="AN167" i="1" a="1"/>
  <c r="AN167" i="1" s="1"/>
  <c r="AL168" i="1"/>
  <c r="AC169" i="1"/>
  <c r="AN168" i="1" l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I169" i="1" l="1"/>
  <c r="AN169" i="1" s="1" a="1"/>
  <c r="AN169" i="1" s="1"/>
  <c r="AL170" i="1" l="1"/>
  <c r="AC171" i="1"/>
  <c r="AA170" i="1"/>
  <c r="AO169" i="1" a="1"/>
  <c r="AO169" i="1" s="1"/>
  <c r="AM169" i="1" a="1"/>
  <c r="AM169" i="1" s="1"/>
  <c r="AL171" i="1" l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I171" i="1" l="1"/>
  <c r="AN171" i="1" s="1" a="1"/>
  <c r="AN171" i="1" s="1"/>
  <c r="AL172" i="1" l="1"/>
  <c r="AC173" i="1"/>
  <c r="AA172" i="1"/>
  <c r="AO171" i="1" a="1"/>
  <c r="AO171" i="1" s="1"/>
  <c r="AM171" i="1" a="1"/>
  <c r="AM171" i="1" s="1"/>
  <c r="AD173" i="1" l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I173" i="1" l="1"/>
  <c r="AN173" i="1" s="1" a="1"/>
  <c r="AN173" i="1" s="1"/>
  <c r="AL174" i="1" l="1"/>
  <c r="AC175" i="1"/>
  <c r="AA174" i="1"/>
  <c r="AO173" i="1" a="1"/>
  <c r="AO173" i="1" s="1"/>
  <c r="AM173" i="1" a="1"/>
  <c r="AM173" i="1" s="1"/>
  <c r="AL175" i="1" l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I175" i="1" l="1"/>
  <c r="AN175" i="1" s="1" a="1"/>
  <c r="AN175" i="1" s="1"/>
  <c r="AL176" i="1" l="1"/>
  <c r="AC177" i="1"/>
  <c r="AA176" i="1"/>
  <c r="AO175" i="1" a="1"/>
  <c r="AO175" i="1" s="1"/>
  <c r="AM175" i="1" a="1"/>
  <c r="AM175" i="1" s="1"/>
  <c r="AD177" i="1" l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I177" i="1" l="1"/>
  <c r="AN177" i="1" a="1"/>
  <c r="AN177" i="1" s="1"/>
  <c r="AL178" i="1" l="1"/>
  <c r="AC179" i="1"/>
  <c r="AA178" i="1"/>
  <c r="AM177" i="1" a="1"/>
  <c r="AM177" i="1" s="1"/>
  <c r="AO177" i="1" a="1"/>
  <c r="AO177" i="1" s="1"/>
  <c r="AL179" i="1" l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I179" i="1" l="1"/>
  <c r="AN179" i="1" s="1" a="1"/>
  <c r="AN179" i="1" s="1"/>
  <c r="AL180" i="1" l="1"/>
  <c r="AC181" i="1"/>
  <c r="AA180" i="1"/>
  <c r="AO179" i="1" a="1"/>
  <c r="AO179" i="1" s="1"/>
  <c r="AM179" i="1" a="1"/>
  <c r="AM179" i="1" s="1"/>
  <c r="AO180" i="1" l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I181" i="1" l="1"/>
  <c r="AN181" i="1" s="1" a="1"/>
  <c r="AN181" i="1" s="1"/>
  <c r="AL182" i="1" l="1"/>
  <c r="AC183" i="1"/>
  <c r="AA182" i="1"/>
  <c r="AO181" i="1" a="1"/>
  <c r="AO181" i="1" s="1"/>
  <c r="AM181" i="1" a="1"/>
  <c r="AM181" i="1" s="1"/>
  <c r="AL183" i="1" l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I183" i="1" l="1"/>
  <c r="AN183" i="1" s="1" a="1"/>
  <c r="AN183" i="1" s="1"/>
  <c r="AL184" i="1" l="1"/>
  <c r="AC185" i="1"/>
  <c r="AA184" i="1"/>
  <c r="AO183" i="1" a="1"/>
  <c r="AO183" i="1" s="1"/>
  <c r="AM183" i="1" a="1"/>
  <c r="AM183" i="1" s="1"/>
  <c r="AA186" i="1" l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N185" i="1" l="1" a="1"/>
  <c r="AN185" i="1" s="1"/>
  <c r="AM185" i="1" a="1"/>
  <c r="AM185" i="1" s="1"/>
  <c r="AO185" i="1" a="1"/>
  <c r="AO185" i="1" s="1"/>
  <c r="AL186" i="1"/>
  <c r="AC187" i="1"/>
  <c r="AL187" i="1" l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O187" i="1" l="1" a="1"/>
  <c r="AO187" i="1" s="1"/>
  <c r="AM187" i="1" a="1"/>
  <c r="AM187" i="1" s="1"/>
  <c r="AN187" i="1" a="1"/>
  <c r="AN187" i="1" s="1"/>
  <c r="AC189" i="1"/>
  <c r="AL188" i="1"/>
  <c r="AN188" i="1" l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AI189" i="1" l="1"/>
  <c r="AN189" i="1" s="1" a="1"/>
  <c r="AN189" i="1" s="1"/>
  <c r="AL190" i="1" l="1"/>
  <c r="AC191" i="1"/>
  <c r="AM189" i="1" a="1"/>
  <c r="AM189" i="1" s="1"/>
  <c r="AA190" i="1"/>
  <c r="AO189" i="1" a="1"/>
  <c r="AO189" i="1" s="1"/>
  <c r="AL191" i="1" l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I191" i="1" l="1"/>
  <c r="AM191" i="1" s="1" a="1"/>
  <c r="AM191" i="1" s="1"/>
  <c r="AN191" i="1" l="1" a="1"/>
  <c r="AN191" i="1" s="1"/>
  <c r="AL192" i="1"/>
  <c r="AC193" i="1"/>
  <c r="AA192" i="1"/>
  <c r="AO191" i="1" a="1"/>
  <c r="AO191" i="1" s="1"/>
  <c r="AL193" i="1" l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I193" i="1" l="1"/>
  <c r="AN193" i="1" s="1" a="1"/>
  <c r="AN193" i="1" s="1"/>
  <c r="AL194" i="1" l="1"/>
  <c r="AC195" i="1"/>
  <c r="AA194" i="1"/>
  <c r="AM193" i="1" a="1"/>
  <c r="AM193" i="1" s="1"/>
  <c r="AO193" i="1" a="1"/>
  <c r="AO193" i="1" s="1"/>
  <c r="AL195" i="1" l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I195" i="1" l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AA196" i="1"/>
  <c r="AT15" i="1" l="1"/>
  <c r="AT16" i="1" s="1"/>
  <c r="G43" i="1"/>
  <c r="G42" i="1"/>
  <c r="G44" i="1"/>
  <c r="G41" i="1"/>
  <c r="G40" i="1"/>
  <c r="H43" i="1"/>
  <c r="H42" i="1"/>
  <c r="H44" i="1"/>
  <c r="H40" i="1"/>
  <c r="H41" i="1"/>
  <c r="F40" i="1"/>
  <c r="F41" i="1"/>
  <c r="F42" i="1"/>
  <c r="F43" i="1"/>
  <c r="AG4" i="1" l="1"/>
  <c r="G45" i="1"/>
  <c r="H45" i="1"/>
  <c r="AG5" i="1"/>
  <c r="F45" i="1"/>
  <c r="AG6" i="1" l="1"/>
  <c r="D16" i="3"/>
  <c r="D38" i="3" s="1"/>
  <c r="D39" i="3" s="1"/>
  <c r="E16" i="3"/>
  <c r="E38" i="3" s="1"/>
  <c r="E39" i="3" l="1"/>
  <c r="F16" i="3"/>
  <c r="F38" i="3" s="1"/>
  <c r="F39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<sst xmlns="http://schemas.openxmlformats.org/spreadsheetml/2006/main" count="2893" uniqueCount="100">
  <si>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</si>
  <si>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</si>
  <si>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</si>
  <si>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</si>
  <si>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</si>
  <si>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</si>
  <si>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</si>
  <si>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</si>
  <si>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</si>
  <si>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</si>
  <si>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</si>
  <si>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</si>
  <si>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</si>
  <si>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</si>
  <si>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</si>
  <si>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</si>
  <si>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</si>
  <si>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</si>
  <si>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</si>
  <si>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</si>
  <si>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</si>
  <si>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</si>
  <si>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</si>
  <si>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</si>
  <si>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</si>
  <si>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</si>
  <si>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</si>
  <si>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</si>
  <si>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</si>
  <si>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</si>
  <si>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</si>
  <si>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</si>
  <si>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</si>
  <si>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</si>
  <si>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</si>
  <si>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</si>
  <si>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</si>
  <si>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</si>
  <si>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</si>
  <si>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</si>
  <si>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</si>
  <si>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</si>
  <si>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</si>
  <si>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</si>
  <si>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</si>
  <si>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</si>
  <si>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</si>
  <si>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</si>
  <si>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</si>
  <si>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</si>
  <si>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</si>
  <si>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</si>
  <si>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</si>
  <si>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</si>
  <si>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</si>
  <si>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</si>
  <si>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</si>
  <si>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</si>
  <si>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</si>
  <si>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</si>
  <si>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</si>
  <si>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</si>
  <si>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</si>
  <si>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</si>
  <si>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</si>
  <si>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</si>
  <si>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</si>
  <si>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</si>
  <si>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</si>
  <si>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</si>
  <si>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</si>
  <si>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</si>
  <si>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</si>
  <si>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</si>
  <si>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</si>
  <si>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</si>
  <si>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</si>
  <si>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</si>
  <si>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</si>
  <si>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</si>
  <si>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</si>
  <si>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</si>
  <si>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</si>
  <si>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</si>
  <si>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</si>
  <si>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</si>
  <si>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</si>
  <si>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</si>
  <si>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</si>
  <si>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</si>
  <si>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様式3</t>
    <phoneticPr fontId="1"/>
  </si>
  <si>
    <t>週休２日工事（交替制）休日取得[計画・実績]表（１）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</si>
  <si>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週休２日工事（交替制）休日取得[計画・実績]表（２）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</si>
  <si>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週休２日工事（交替制）休日取得[計画・実績]表（３）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</si>
  <si>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週休２日工事（交替制）休日取得[計画・実績]表（４）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</si>
  <si>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：休日</t>
    <rPh sb="1" eb="3">
      <t>キュウジツ</t>
    </rPh>
    <phoneticPr fontId="2"/>
  </si>
  <si>
    <t>小松　一郎</t>
    <phoneticPr fontId="1"/>
  </si>
  <si>
    <t>●建設</t>
    <phoneticPr fontId="1"/>
  </si>
  <si>
    <t>：休日</t>
    <rPh sb="1" eb="3">
      <t>キュウジツ</t>
    </rPh>
    <phoneticPr fontId="1"/>
  </si>
  <si>
    <r>
      <t xml:space="preserve">平均休日率
</t>
    </r>
    <r>
      <rPr>
        <b/>
        <sz val="12"/>
        <color theme="1"/>
        <rFont val="メイリオ"/>
        <family val="3"/>
        <charset val="128"/>
      </rPr>
      <t>(参考値)</t>
    </r>
    <rPh sb="0" eb="2">
      <t>ヘイキン</t>
    </rPh>
    <rPh sb="2" eb="4">
      <t>キュウジツ</t>
    </rPh>
    <rPh sb="4" eb="5">
      <t>リツ</t>
    </rPh>
    <rPh sb="7" eb="10">
      <t>サンコウチ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</si>
</sst>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2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  <xf numFmtId="179" fontId="3" fillId="7" borderId="1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77" fontId="3" fillId="0" borderId="0" xfId="0" applyNumberFormat="1" applyFont="1" applyBorder="1" applyAlignment="1">
      <alignment horizontal="center"/>
    </xf>
    <xf numFmtId="0" fontId="22" fillId="8" borderId="20" xfId="0" applyFont="1" applyFill="1" applyBorder="1" applyAlignment="1">
      <alignment horizontal="center" wrapText="1"/>
    </xf>
  </cellXfs>
  <cellStyles count="2">
    <cellStyle name="パーセント" xfId="1" builtinId="5"/>
    <cellStyle name="標準" xfId="0" builtinId="0"/>
  </cellStyles>
  <dxfs count="417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zoomScale="60" zoomScaleNormal="70" workbookViewId="0">
      <selection activeCell="C12" sqref="C12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7" width="11.875" style="48" customWidth="1"/>
    <col min="8" max="16384" width="9" style="48"/>
  </cols>
  <sheetData>
    <row r="1" spans="1:11" ht="20.25" customHeight="1">
      <c r="A1" s="48" t="s">
        <v>72</v>
      </c>
    </row>
    <row r="2" spans="1:11" ht="39" customHeight="1">
      <c r="B2" s="93" t="s">
        <v>89</v>
      </c>
      <c r="C2" s="93"/>
      <c r="D2" s="93"/>
      <c r="E2" s="93"/>
      <c r="F2" s="93"/>
      <c r="G2" s="93"/>
    </row>
    <row r="5" spans="1:11" ht="18.75" customHeight="1">
      <c r="B5" s="49"/>
      <c r="C5" s="81" t="s">
        <v>73</v>
      </c>
      <c r="D5" s="82"/>
      <c r="E5" s="82"/>
      <c r="F5" s="82"/>
      <c r="G5" s="83"/>
      <c r="H5"/>
    </row>
    <row r="6" spans="1:11" ht="18.75" customHeight="1">
      <c r="B6" s="50" t="s">
        <v>32</v>
      </c>
      <c r="C6" s="84"/>
      <c r="D6" s="85"/>
      <c r="E6" s="85"/>
      <c r="F6" s="85"/>
      <c r="G6" s="86"/>
      <c r="H6"/>
    </row>
    <row r="7" spans="1:11" ht="18.75" customHeight="1">
      <c r="B7" s="51"/>
      <c r="C7" s="87"/>
      <c r="D7" s="88"/>
      <c r="E7" s="88"/>
      <c r="F7" s="88"/>
      <c r="G7" s="89"/>
      <c r="H7"/>
    </row>
    <row r="8" spans="1:11" ht="19.5">
      <c r="B8" s="52" t="s">
        <v>19</v>
      </c>
      <c r="C8" s="90" t="s">
        <v>74</v>
      </c>
      <c r="D8" s="91"/>
      <c r="E8" s="91"/>
      <c r="F8" s="91"/>
      <c r="G8" s="92"/>
      <c r="H8"/>
    </row>
    <row r="9" spans="1:11">
      <c r="B9" s="52" t="s">
        <v>0</v>
      </c>
      <c r="C9" s="80">
        <v>45790</v>
      </c>
      <c r="D9" s="80"/>
      <c r="E9" s="80"/>
      <c r="F9" s="5"/>
      <c r="G9" s="5"/>
      <c r="H9" s="5"/>
    </row>
    <row r="10" spans="1:11">
      <c r="B10" s="52" t="s">
        <v>1</v>
      </c>
      <c r="C10" s="80">
        <v>46231</v>
      </c>
      <c r="D10" s="80"/>
      <c r="E10" s="80"/>
      <c r="G10" s="5"/>
      <c r="H10" s="5"/>
    </row>
    <row r="11" spans="1:11">
      <c r="B11" s="77"/>
      <c r="C11" s="78"/>
      <c r="D11" s="78"/>
      <c r="E11" s="79" t="s">
        <v>88</v>
      </c>
      <c r="G11" s="5"/>
      <c r="H11" s="5"/>
    </row>
    <row r="12" spans="1:11">
      <c r="B12" s="77"/>
      <c r="C12" s="78"/>
      <c r="D12" s="78"/>
      <c r="E12" s="78"/>
      <c r="G12" s="5"/>
      <c r="H12" s="5"/>
    </row>
    <row r="14" spans="1:11">
      <c r="B14" s="53"/>
      <c r="C14" s="54"/>
      <c r="D14" s="54"/>
      <c r="E14" s="54"/>
      <c r="F14" s="54" t="s">
        <v>61</v>
      </c>
    </row>
    <row r="15" spans="1:11">
      <c r="B15" s="53" t="s">
        <v>33</v>
      </c>
      <c r="C15" s="54" t="s">
        <v>34</v>
      </c>
      <c r="D15" s="54" t="s">
        <v>22</v>
      </c>
      <c r="E15" s="54" t="s">
        <v>23</v>
      </c>
      <c r="F15" s="54" t="s">
        <v>24</v>
      </c>
      <c r="K15" s="76" t="s">
        <v>71</v>
      </c>
    </row>
    <row r="16" spans="1:11">
      <c r="B16" s="46" t="s">
        <v>97</v>
      </c>
      <c r="C16" s="46" t="s">
        <v>96</v>
      </c>
      <c r="D16" s="73" t="str">
        <f>IFERROR(Sheet1!AG4,"")</f>
        <v>未記入</v>
      </c>
      <c r="E16" s="73" t="str">
        <f ca="1">IFERROR(Sheet1!$AG$5,"")</f>
        <v/>
      </c>
      <c r="F16" s="73" t="str">
        <f ca="1">IFERROR(Sheet1!$AG$6,"")</f>
        <v/>
      </c>
      <c r="J16" s="48" t="s">
        <v>70</v>
      </c>
      <c r="K16" s="48" t="s">
        <v>43</v>
      </c>
    </row>
    <row r="17" spans="2:11">
      <c r="B17" s="46" t="s">
        <v>35</v>
      </c>
      <c r="C17" s="46" t="s">
        <v>36</v>
      </c>
      <c r="D17" s="73" t="str">
        <f>IFERROR('Sheet1 (2)'!AG4,"")</f>
        <v>未記入</v>
      </c>
      <c r="E17" s="73" t="str">
        <f ca="1">IFERROR('Sheet1 (2)'!AG5,"")</f>
        <v/>
      </c>
      <c r="F17" s="73" t="str">
        <f ca="1">IFERROR('Sheet1 (2)'!AG6,"")</f>
        <v/>
      </c>
      <c r="H17" s="55"/>
      <c r="J17" s="48" t="s">
        <v>70</v>
      </c>
      <c r="K17" s="48" t="s">
        <v>44</v>
      </c>
    </row>
    <row r="18" spans="2:11">
      <c r="B18" s="46" t="s">
        <v>35</v>
      </c>
      <c r="C18" s="46" t="s">
        <v>37</v>
      </c>
      <c r="D18" s="73" t="str">
        <f>IFERROR('Sheet1 (3)'!AG4,"")</f>
        <v>未記入</v>
      </c>
      <c r="E18" s="73" t="str">
        <f ca="1">IFERROR('Sheet1 (3)'!AG5,"")</f>
        <v/>
      </c>
      <c r="F18" s="73" t="str">
        <f ca="1">IFERROR('Sheet1 (3)'!AG6,"")</f>
        <v/>
      </c>
      <c r="H18" s="55"/>
      <c r="J18" s="48" t="s">
        <v>70</v>
      </c>
      <c r="K18" s="48" t="s">
        <v>45</v>
      </c>
    </row>
    <row r="19" spans="2:11">
      <c r="B19" s="46" t="s">
        <v>35</v>
      </c>
      <c r="C19" s="46" t="s">
        <v>38</v>
      </c>
      <c r="D19" s="73" t="str">
        <f>IFERROR('Sheet1 (4)'!AG4,"")</f>
        <v>未記入</v>
      </c>
      <c r="E19" s="73" t="str">
        <f ca="1">IFERROR('Sheet1 (4)'!AG5,"")</f>
        <v/>
      </c>
      <c r="F19" s="73" t="str">
        <f ca="1">IFERROR('Sheet1 (4)'!AG6,"")</f>
        <v/>
      </c>
      <c r="H19" s="55"/>
      <c r="J19" s="48" t="s">
        <v>70</v>
      </c>
      <c r="K19" s="48" t="s">
        <v>46</v>
      </c>
    </row>
    <row r="20" spans="2:11">
      <c r="B20" s="46" t="s">
        <v>35</v>
      </c>
      <c r="C20" s="46" t="s">
        <v>39</v>
      </c>
      <c r="D20" s="73" t="str">
        <f>IFERROR('Sheet1 (5)'!AG4,"")</f>
        <v>未記入</v>
      </c>
      <c r="E20" s="73" t="str">
        <f ca="1">IFERROR('Sheet1 (5)'!AG5,"")</f>
        <v/>
      </c>
      <c r="F20" s="73" t="str">
        <f ca="1">IFERROR('Sheet1 (5)'!AG6,"")</f>
        <v/>
      </c>
      <c r="H20" s="55"/>
      <c r="J20" s="48" t="s">
        <v>70</v>
      </c>
      <c r="K20" s="48" t="s">
        <v>47</v>
      </c>
    </row>
    <row r="21" spans="2:11">
      <c r="B21" s="46" t="s">
        <v>35</v>
      </c>
      <c r="C21" s="46" t="s">
        <v>40</v>
      </c>
      <c r="D21" s="73" t="str">
        <f>IFERROR('Sheet1 (6)'!AG4,"")</f>
        <v>未記入</v>
      </c>
      <c r="E21" s="73" t="str">
        <f ca="1">IFERROR('Sheet1 (6)'!AG5,"")</f>
        <v/>
      </c>
      <c r="F21" s="73" t="str">
        <f ca="1">IFERROR('Sheet1 (6)'!AG6,"")</f>
        <v/>
      </c>
      <c r="H21" s="55"/>
      <c r="J21" s="48" t="s">
        <v>70</v>
      </c>
      <c r="K21" s="48" t="s">
        <v>48</v>
      </c>
    </row>
    <row r="22" spans="2:11">
      <c r="B22" s="46" t="s">
        <v>41</v>
      </c>
      <c r="C22" s="46" t="s">
        <v>78</v>
      </c>
      <c r="D22" s="73" t="str">
        <f>IFERROR('Sheet1 (7)'!AG4,"")</f>
        <v>未記入</v>
      </c>
      <c r="E22" s="73" t="str">
        <f ca="1">IFERROR('Sheet1 (7)'!AG5,"")</f>
        <v/>
      </c>
      <c r="F22" s="73" t="str">
        <f ca="1">IFERROR('Sheet1 (7)'!AG6,"")</f>
        <v/>
      </c>
      <c r="H22" s="55"/>
      <c r="J22" s="48" t="s">
        <v>70</v>
      </c>
      <c r="K22" s="48" t="s">
        <v>49</v>
      </c>
    </row>
    <row r="23" spans="2:11">
      <c r="B23" s="46" t="s">
        <v>35</v>
      </c>
      <c r="C23" s="46" t="s">
        <v>80</v>
      </c>
      <c r="D23" s="73" t="str">
        <f>IFERROR('Sheet1 (8)'!AG4,"")</f>
        <v>未記入</v>
      </c>
      <c r="E23" s="73" t="str">
        <f ca="1">IFERROR('Sheet1 (8)'!AG5,"")</f>
        <v/>
      </c>
      <c r="F23" s="73" t="str">
        <f ca="1">IFERROR('Sheet1 (8)'!AG6,"")</f>
        <v/>
      </c>
      <c r="H23" s="55"/>
      <c r="J23" s="48" t="s">
        <v>70</v>
      </c>
      <c r="K23" s="48" t="s">
        <v>50</v>
      </c>
    </row>
    <row r="24" spans="2:11">
      <c r="B24" s="46" t="s">
        <v>35</v>
      </c>
      <c r="C24" s="46" t="s">
        <v>79</v>
      </c>
      <c r="D24" s="73" t="str">
        <f>IFERROR('Sheet1 (9)'!AG4,"")</f>
        <v>未記入</v>
      </c>
      <c r="E24" s="73" t="str">
        <f ca="1">IFERROR('Sheet1 (9)'!AG5,"")</f>
        <v/>
      </c>
      <c r="F24" s="73" t="str">
        <f ca="1">IFERROR('Sheet1 (9)'!AG6,"")</f>
        <v/>
      </c>
      <c r="H24" s="55"/>
      <c r="J24" s="48" t="s">
        <v>70</v>
      </c>
      <c r="K24" s="48" t="s">
        <v>51</v>
      </c>
    </row>
    <row r="25" spans="2:11">
      <c r="B25" s="46" t="s">
        <v>35</v>
      </c>
      <c r="C25" s="46" t="s">
        <v>81</v>
      </c>
      <c r="D25" s="73" t="str">
        <f>IFERROR('Sheet1 (10)'!AG4,"")</f>
        <v>未記入</v>
      </c>
      <c r="E25" s="73" t="str">
        <f ca="1">IFERROR('Sheet1 (10)'!AG5,"")</f>
        <v/>
      </c>
      <c r="F25" s="73" t="str">
        <f ca="1">IFERROR('Sheet1 (10)'!AG6,"")</f>
        <v/>
      </c>
      <c r="H25" s="55"/>
      <c r="J25" s="48" t="s">
        <v>70</v>
      </c>
      <c r="K25" s="48" t="s">
        <v>52</v>
      </c>
    </row>
    <row r="26" spans="2:11">
      <c r="B26" s="46" t="s">
        <v>35</v>
      </c>
      <c r="C26" s="46" t="s">
        <v>82</v>
      </c>
      <c r="D26" s="73" t="str">
        <f>IFERROR('Sheet1 (11)'!AG4,"")</f>
        <v>未記入</v>
      </c>
      <c r="E26" s="73" t="str">
        <f ca="1">IFERROR('Sheet1 (11)'!AG5,"")</f>
        <v/>
      </c>
      <c r="F26" s="73" t="str">
        <f ca="1">IFERROR('Sheet1 (11)'!AG6,"")</f>
        <v/>
      </c>
      <c r="H26" s="55"/>
      <c r="J26" s="48" t="s">
        <v>70</v>
      </c>
      <c r="K26" s="48" t="s">
        <v>53</v>
      </c>
    </row>
    <row r="27" spans="2:11">
      <c r="B27" s="46" t="s">
        <v>35</v>
      </c>
      <c r="C27" s="46" t="s">
        <v>83</v>
      </c>
      <c r="D27" s="73" t="str">
        <f>IFERROR('Sheet1 (12)'!AG4,"")</f>
        <v>未記入</v>
      </c>
      <c r="E27" s="73" t="str">
        <f ca="1">IFERROR('Sheet1 (12)'!AG5,"")</f>
        <v/>
      </c>
      <c r="F27" s="73" t="str">
        <f ca="1">IFERROR('Sheet1 (12)'!AG6,"")</f>
        <v/>
      </c>
      <c r="H27" s="55"/>
      <c r="J27" s="48" t="s">
        <v>70</v>
      </c>
      <c r="K27" s="48" t="s">
        <v>54</v>
      </c>
    </row>
    <row r="28" spans="2:11">
      <c r="B28" s="46" t="s">
        <v>42</v>
      </c>
      <c r="C28" s="46" t="s">
        <v>75</v>
      </c>
      <c r="D28" s="73" t="str">
        <f>IFERROR('Sheet1 (13)'!AG4,"")</f>
        <v>未記入</v>
      </c>
      <c r="E28" s="73" t="str">
        <f ca="1">IFERROR('Sheet1 (13)'!AG5,"")</f>
        <v/>
      </c>
      <c r="F28" s="73" t="str">
        <f ca="1">IFERROR('Sheet1 (13)'!AG6,"")</f>
        <v/>
      </c>
      <c r="H28" s="55"/>
      <c r="J28" s="48" t="s">
        <v>70</v>
      </c>
      <c r="K28" s="48" t="s">
        <v>55</v>
      </c>
    </row>
    <row r="29" spans="2:11">
      <c r="B29" s="46" t="s">
        <v>35</v>
      </c>
      <c r="C29" s="46" t="s">
        <v>76</v>
      </c>
      <c r="D29" s="73" t="str">
        <f>IFERROR('Sheet1 (14)'!AG4,"")</f>
        <v>未記入</v>
      </c>
      <c r="E29" s="73" t="str">
        <f ca="1">IFERROR('Sheet1 (14)'!AG5,"")</f>
        <v/>
      </c>
      <c r="F29" s="73" t="str">
        <f ca="1">IFERROR('Sheet1 (14)'!AG6,"")</f>
        <v/>
      </c>
      <c r="H29" s="55"/>
      <c r="J29" s="48" t="s">
        <v>70</v>
      </c>
      <c r="K29" s="48" t="s">
        <v>56</v>
      </c>
    </row>
    <row r="30" spans="2:11">
      <c r="B30" s="46" t="s">
        <v>35</v>
      </c>
      <c r="C30" s="46" t="s">
        <v>77</v>
      </c>
      <c r="D30" s="73" t="str">
        <f>IFERROR('Sheet1 (15)'!AG4,"")</f>
        <v>未記入</v>
      </c>
      <c r="E30" s="73" t="str">
        <f ca="1">IFERROR('Sheet1 (15)'!AG5,"")</f>
        <v/>
      </c>
      <c r="F30" s="73" t="str">
        <f ca="1">IFERROR('Sheet1 (15)'!AG6,"")</f>
        <v/>
      </c>
      <c r="H30" s="55"/>
      <c r="J30" s="48" t="s">
        <v>70</v>
      </c>
      <c r="K30" s="48" t="s">
        <v>57</v>
      </c>
    </row>
    <row r="31" spans="2:11">
      <c r="B31" s="46" t="s">
        <v>35</v>
      </c>
      <c r="C31" s="46" t="s">
        <v>84</v>
      </c>
      <c r="D31" s="73" t="str">
        <f>IFERROR('Sheet1 (16)'!AG4,"")</f>
        <v>未記入</v>
      </c>
      <c r="E31" s="73" t="str">
        <f ca="1">IFERROR('Sheet1 (16)'!AG5,"")</f>
        <v/>
      </c>
      <c r="F31" s="73" t="str">
        <f ca="1">IFERROR('Sheet1 (16)'!AG6,"")</f>
        <v/>
      </c>
      <c r="H31" s="55"/>
      <c r="J31" s="48" t="s">
        <v>70</v>
      </c>
      <c r="K31" s="48" t="s">
        <v>58</v>
      </c>
    </row>
    <row r="32" spans="2:11">
      <c r="B32" s="46" t="s">
        <v>35</v>
      </c>
      <c r="C32" s="46" t="s">
        <v>85</v>
      </c>
      <c r="D32" s="73" t="str">
        <f>IFERROR('Sheet1 (17)'!AG4,"")</f>
        <v>未記入</v>
      </c>
      <c r="E32" s="73" t="str">
        <f ca="1">IFERROR('Sheet1 (17)'!AG5,"")</f>
        <v/>
      </c>
      <c r="F32" s="73" t="str">
        <f ca="1">IFERROR('Sheet1 (17)'!AG6,"")</f>
        <v/>
      </c>
      <c r="H32" s="55"/>
      <c r="J32" s="48" t="s">
        <v>70</v>
      </c>
      <c r="K32" s="48" t="s">
        <v>59</v>
      </c>
    </row>
    <row r="33" spans="2:11">
      <c r="B33" s="46" t="s">
        <v>35</v>
      </c>
      <c r="C33" s="46" t="s">
        <v>86</v>
      </c>
      <c r="D33" s="73" t="str">
        <f>IFERROR('Sheet1 (18)'!AG4,"")</f>
        <v>未記入</v>
      </c>
      <c r="E33" s="73" t="str">
        <f ca="1">IFERROR('Sheet1 (18)'!AG5,"")</f>
        <v/>
      </c>
      <c r="F33" s="73" t="str">
        <f ca="1">IFERROR('Sheet1 (18)'!AG6,"")</f>
        <v/>
      </c>
      <c r="H33" s="55"/>
      <c r="J33" s="48" t="s">
        <v>70</v>
      </c>
      <c r="K33" s="48" t="s">
        <v>60</v>
      </c>
    </row>
    <row r="34" spans="2:11">
      <c r="C34" s="48" t="s">
        <v>66</v>
      </c>
    </row>
    <row r="36" spans="2:11" ht="19.5" thickBot="1"/>
    <row r="37" spans="2:11" ht="32.25" customHeight="1">
      <c r="C37" s="74" t="s">
        <v>87</v>
      </c>
      <c r="D37" s="67" t="s">
        <v>22</v>
      </c>
      <c r="E37" s="67" t="s">
        <v>23</v>
      </c>
      <c r="F37" s="68" t="s">
        <v>24</v>
      </c>
    </row>
    <row r="38" spans="2:11" ht="51" customHeight="1">
      <c r="C38" s="119" t="s">
        <v>99</v>
      </c>
      <c r="D38" s="71" t="str">
        <f>IFERROR(IF(COUNTIF(D16:D33,"NG")&lt;1,AVERAGEIF(D16:D33,"&gt;0"),"NG"),"未記入")</f>
        <v>未記入</v>
      </c>
      <c r="E38" s="71" t="str">
        <f ca="1">IFERROR(IF(COUNTIF(E16:E33,"NG")&lt;1,AVERAGEIF(E16:E33,"&gt;0"),"NG"),"未記入")</f>
        <v>未記入</v>
      </c>
      <c r="F38" s="72" t="str">
        <f ca="1">IFERROR(IF(COUNTIF(F16:F33,"NG")&lt;1,AVERAGEIF(F16:F33,"&gt;0"),"NG"),"未記入")</f>
        <v>未記入</v>
      </c>
    </row>
    <row r="39" spans="2:11" s="76" customFormat="1" ht="43.5" customHeight="1" thickBot="1">
      <c r="C39" s="75" t="s">
        <v>69</v>
      </c>
      <c r="D39" s="69" t="str">
        <f>IF(OR(D38="未記入",D38="NG"),"未達成","達成")</f>
        <v>未達成</v>
      </c>
      <c r="E39" s="69" t="str">
        <f ca="1">IF(OR(D39="未達成",E38="NG"),"未達成","達成")</f>
        <v>未達成</v>
      </c>
      <c r="F39" s="70" t="str">
        <f ca="1">IF(OR(E39="未達成",F38="NG"),"未達成","達成")</f>
        <v>未達成</v>
      </c>
    </row>
  </sheetData>
  <protectedRanges>
    <protectedRange sqref="C5 C8:C10 B16:C33" name="範囲2"/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6" priority="2" operator="containsText" text="未達成">
      <formula>NOT(ISERROR(SEARCH("未達成",D39)))</formula>
    </cfRule>
    <cfRule type="containsText" dxfId="415" priority="3" operator="containsText" text="達成">
      <formula>NOT(ISERROR(SEARCH("達成",D39)))</formula>
    </cfRule>
  </conditionalFormatting>
  <conditionalFormatting sqref="D38:F38">
    <cfRule type="containsText" dxfId="391" priority="1" operator="containsText" text="NG">
      <formula>NOT(ISERROR(SEARCH("NG",D38)))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01EDA-770D-4689-B6B5-4930D811964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入力シート!B24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入力シート!C24</f>
        <v>能登　三郎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8KpomwImV4dkS4+m/Lx3lJrULkgNssBQkkJrsJdBYUMxoj2qsTz6JiuNCYnLX7+n7DqOJTUmYEHsXgfITdbyg==" saltValue="f+3OfUDtTEOycYWTNgviA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3D8567-5FBF-4FA1-8C83-4A8C673FC0C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65F34-F529-4505-868E-F0CACDCBEDD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入力シート!B25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入力シート!C25</f>
        <v>能登　四郎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4yWwTLIFSQK/rsBXh2LuMLFU0MMv/bN4RlWT2px0m0wQT+l3xb+BZa9wYPl60i2YIVpEo6s1CerWqg072w6J1g==" saltValue="bhH/PuWC3KFDF/6gACcsA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4BDF83-8CAA-4C64-A977-36DEF069E8A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51D0-9DC3-47EF-9D52-166C49473223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入力シート!B26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入力シート!C26</f>
        <v>能登　五郎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yZvwgkGMYEa0qYvaEb/p548H9brUGAUXapYrzEeZLwcSqbh6uij03J9LyQwIn2naHsVxwodMEf4j9vOCO/xO2A==" saltValue="A4gad43Frls8wxQsQ0Ba3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5747B3-E41D-40A0-9CAA-3101FB91061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DDAF-731A-425B-9A13-89DC092494A3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入力シート!B27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入力シート!C27</f>
        <v>能登　六郎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xygo4tU4sOfV8ZWVwD9YJOKdEH6iPfJ/XCj7nmxa03h5/ZTlsCAhsL3xhguQFq1JdCCuJEHHCd5FiyEtmakKQ==" saltValue="b7Pjh1V6QeeuYnEUwtCcp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A2C9E0-3B2E-4CBA-9A42-3472AC4B3D2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956B2-06FD-437E-9AEC-949A2FA1945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入力シート!B28</f>
        <v>■建設（二次下請）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入力シート!C28</f>
        <v>加賀　一郎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SPm0oMIdwR1vuefQupv/sSk1k9oK5ebne6Y9b8b9Atn28WitX6+myvyJUHruZwic9PcBeS2CafCeI2iRkbDCFQ==" saltValue="qVzvJypcfSGrce/thjpoP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52F2B0-145E-40FC-9F28-8DF1303F22EF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6BA98-D4BE-47E2-9695-9E638FB143AA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入力シート!B29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入力シート!C29</f>
        <v>加賀　二郎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J2OiumGNpFdvNFccs0JwUwP3wM1gXzYdm0t69HelMGmwKPlQBxAvijSjxQTTADjcQB6M0shulytwzB2zfaIPA==" saltValue="1ItXzuaKXr8+KGVnZGYxe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26B835-42A4-4480-B734-7436ABF2E7B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352E2-9491-4123-9905-1F9529B07D0B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入力シート!B30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入力シート!C30</f>
        <v>加賀　三郎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gRY6ksrx72knbsGTEdXyuU2AlUBHdOGNpDLaBMGq0jk1fLnG0CYcgWXThZzYzosBG/XR+CcU/jx+y16hb16OuQ==" saltValue="1qvdY97FB8MgrfVBP15YD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F9CBB1-A449-4E07-848D-F67815FD86F2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9F691-BCB1-45D4-875F-49EF57BF96C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入力シート!B31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入力シート!C31</f>
        <v>加賀　四郎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n2QH4bFfpEpip7APX6k8taO3P5yhaa5rTnvqkWqfeI+8QEFvWvbDlsGwEULobskAH6rcR+Q4xIoMwik/RMKeA==" saltValue="H9oAoFFdN39PdhoQ+WKns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243538-198B-4B0D-8227-D2AE2FE5FF23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2F35-613D-4953-9E3D-20226CA0BFB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入力シート!B32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入力シート!C32</f>
        <v>加賀　五郎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LOLDFbd0rrTBxJXAsEOZuJGeRGjRr5LXHsHDoRFmjulF0YX1GnmGm1CrtyoCwy/NPtCn0pJqnO5k99lQ5r00A==" saltValue="vOKaX0J2FHVJ3iwMOr3x2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28AAE2-E1CD-47C1-AC0B-D67981E2F3C5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089A1-0AA1-4AE3-A409-0672485B5EC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入力シート!B33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入力シート!C33</f>
        <v>加賀　六郎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Wzh72658Tz1KsMH3bs0geqmztUF1q3KozuvDZrAU25sAtgEAUjUwcY73/St/Ac9a6LqMSQzTNKXYs8uUhxFB8Q==" saltValue="YcOz9wmClYsqLDiHLTL6R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F953A3-DE4B-43BA-AF92-BEAB62BB336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AC74" sqref="AC74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入力シート!B16</f>
        <v>●建設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入力シート!C16</f>
        <v>小松　一郎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N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si="7"/>
        <v>45805</v>
      </c>
      <c r="P20" s="11">
        <f t="shared" si="7"/>
        <v>45806</v>
      </c>
      <c r="Q20" s="11">
        <f t="shared" si="7"/>
        <v>45807</v>
      </c>
      <c r="R20" s="12">
        <f>Q20+1</f>
        <v>45808</v>
      </c>
      <c r="S20" s="13">
        <f>R20+1</f>
        <v>45809</v>
      </c>
      <c r="T20" s="30">
        <f t="shared" ref="T20" si="17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8">AC20+1</f>
        <v>45916</v>
      </c>
      <c r="AE20" s="11">
        <f t="shared" si="18"/>
        <v>45917</v>
      </c>
      <c r="AF20" s="11">
        <f t="shared" si="18"/>
        <v>45918</v>
      </c>
      <c r="AG20" s="11">
        <f t="shared" si="18"/>
        <v>45919</v>
      </c>
      <c r="AH20" s="12">
        <f t="shared" si="18"/>
        <v>45920</v>
      </c>
      <c r="AI20" s="13">
        <f t="shared" si="18"/>
        <v>45921</v>
      </c>
      <c r="AJ20" s="30">
        <f t="shared" ref="AJ20" si="19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0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1">COUNTIF(M21:S21,"●")</f>
        <v>0</v>
      </c>
      <c r="U21" s="64">
        <f t="shared" ref="U21" si="22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3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4">COUNTIF(AC21:AI21,"●")</f>
        <v>0</v>
      </c>
      <c r="AK21" s="64">
        <f t="shared" ref="AK21" si="25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si="7"/>
        <v>45812</v>
      </c>
      <c r="P22" s="11">
        <f t="shared" si="7"/>
        <v>45813</v>
      </c>
      <c r="Q22" s="11">
        <f t="shared" si="7"/>
        <v>45814</v>
      </c>
      <c r="R22" s="12">
        <f>Q22+1</f>
        <v>45815</v>
      </c>
      <c r="S22" s="13">
        <f>R22+1</f>
        <v>45816</v>
      </c>
      <c r="T22" s="30">
        <f t="shared" ref="T22" si="26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7">AC22+1</f>
        <v>45923</v>
      </c>
      <c r="AE22" s="11">
        <f t="shared" si="27"/>
        <v>45924</v>
      </c>
      <c r="AF22" s="11">
        <f t="shared" si="27"/>
        <v>45925</v>
      </c>
      <c r="AG22" s="11">
        <f t="shared" si="27"/>
        <v>45926</v>
      </c>
      <c r="AH22" s="12">
        <f t="shared" si="27"/>
        <v>45927</v>
      </c>
      <c r="AI22" s="13">
        <f t="shared" si="27"/>
        <v>45928</v>
      </c>
      <c r="AJ22" s="30">
        <f t="shared" ref="AJ22" si="28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29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0">COUNTIF(M23:S23,"●")</f>
        <v>0</v>
      </c>
      <c r="U23" s="64">
        <f t="shared" ref="U23" si="31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2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3">COUNTIF(AC23:AI23,"●")</f>
        <v>0</v>
      </c>
      <c r="AK23" s="64">
        <f t="shared" ref="AK23" si="34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si="7"/>
        <v>45819</v>
      </c>
      <c r="P24" s="11">
        <f t="shared" si="7"/>
        <v>45820</v>
      </c>
      <c r="Q24" s="11">
        <f t="shared" si="7"/>
        <v>45821</v>
      </c>
      <c r="R24" s="12">
        <f>Q24+1</f>
        <v>45822</v>
      </c>
      <c r="S24" s="13">
        <f>R24+1</f>
        <v>45823</v>
      </c>
      <c r="T24" s="30">
        <f t="shared" ref="T24" si="35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6">AC24+1</f>
        <v>45930</v>
      </c>
      <c r="AE24" s="11">
        <f t="shared" si="36"/>
        <v>45931</v>
      </c>
      <c r="AF24" s="11">
        <f t="shared" si="36"/>
        <v>45932</v>
      </c>
      <c r="AG24" s="11">
        <f t="shared" si="36"/>
        <v>45933</v>
      </c>
      <c r="AH24" s="12">
        <f t="shared" si="36"/>
        <v>45934</v>
      </c>
      <c r="AI24" s="13">
        <f t="shared" si="36"/>
        <v>45935</v>
      </c>
      <c r="AJ24" s="30">
        <f t="shared" ref="AJ24" si="37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38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39">COUNTIF(M25:S25,"●")</f>
        <v>0</v>
      </c>
      <c r="U25" s="64">
        <f t="shared" ref="U25" si="40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1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2">COUNTIF(AC25:AI25,"●")</f>
        <v>0</v>
      </c>
      <c r="AK25" s="64">
        <f t="shared" ref="AK25" si="43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si="7"/>
        <v>45826</v>
      </c>
      <c r="P26" s="11">
        <f t="shared" si="7"/>
        <v>45827</v>
      </c>
      <c r="Q26" s="11">
        <f t="shared" si="7"/>
        <v>45828</v>
      </c>
      <c r="R26" s="12">
        <f>Q26+1</f>
        <v>45829</v>
      </c>
      <c r="S26" s="13">
        <f>R26+1</f>
        <v>45830</v>
      </c>
      <c r="T26" s="30">
        <f t="shared" ref="T26" si="44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5">AC26+1</f>
        <v>45937</v>
      </c>
      <c r="AE26" s="11">
        <f t="shared" si="45"/>
        <v>45938</v>
      </c>
      <c r="AF26" s="11">
        <f t="shared" si="45"/>
        <v>45939</v>
      </c>
      <c r="AG26" s="11">
        <f t="shared" si="45"/>
        <v>45940</v>
      </c>
      <c r="AH26" s="12">
        <f t="shared" si="45"/>
        <v>45941</v>
      </c>
      <c r="AI26" s="13">
        <f t="shared" si="45"/>
        <v>45942</v>
      </c>
      <c r="AJ26" s="30">
        <f t="shared" ref="AJ26" si="46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47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48">COUNTIF(M27:S27,"●")</f>
        <v>0</v>
      </c>
      <c r="U27" s="64">
        <f t="shared" ref="U27" si="49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0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1">COUNTIF(AC27:AI27,"●")</f>
        <v>0</v>
      </c>
      <c r="AK27" s="64">
        <f t="shared" ref="AK27" si="52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si="7"/>
        <v>45833</v>
      </c>
      <c r="P28" s="11">
        <f t="shared" si="7"/>
        <v>45834</v>
      </c>
      <c r="Q28" s="11">
        <f t="shared" si="7"/>
        <v>45835</v>
      </c>
      <c r="R28" s="12">
        <f>Q28+1</f>
        <v>45836</v>
      </c>
      <c r="S28" s="13">
        <f>R28+1</f>
        <v>45837</v>
      </c>
      <c r="T28" s="30">
        <f t="shared" ref="T28" si="53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4">AC28+1</f>
        <v>45944</v>
      </c>
      <c r="AE28" s="11">
        <f t="shared" si="54"/>
        <v>45945</v>
      </c>
      <c r="AF28" s="11">
        <f t="shared" si="54"/>
        <v>45946</v>
      </c>
      <c r="AG28" s="11">
        <f t="shared" si="54"/>
        <v>45947</v>
      </c>
      <c r="AH28" s="12">
        <f t="shared" si="54"/>
        <v>45948</v>
      </c>
      <c r="AI28" s="13">
        <f t="shared" si="54"/>
        <v>45949</v>
      </c>
      <c r="AJ28" s="30">
        <f t="shared" ref="AJ28" si="55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56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57">COUNTIF(M29:S29,"●")</f>
        <v>0</v>
      </c>
      <c r="U29" s="64">
        <f t="shared" ref="U29" si="58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59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0">COUNTIF(AC29:AI29,"●")</f>
        <v>0</v>
      </c>
      <c r="AK29" s="64">
        <f t="shared" ref="AK29" si="61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si="7"/>
        <v>45840</v>
      </c>
      <c r="P30" s="11">
        <f t="shared" si="7"/>
        <v>45841</v>
      </c>
      <c r="Q30" s="11">
        <f t="shared" si="7"/>
        <v>45842</v>
      </c>
      <c r="R30" s="12">
        <f>Q30+1</f>
        <v>45843</v>
      </c>
      <c r="S30" s="13">
        <f>R30+1</f>
        <v>45844</v>
      </c>
      <c r="T30" s="30">
        <f t="shared" ref="T30" si="62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3">AC30+1</f>
        <v>45951</v>
      </c>
      <c r="AE30" s="11">
        <f t="shared" si="63"/>
        <v>45952</v>
      </c>
      <c r="AF30" s="11">
        <f t="shared" si="63"/>
        <v>45953</v>
      </c>
      <c r="AG30" s="11">
        <f t="shared" si="63"/>
        <v>45954</v>
      </c>
      <c r="AH30" s="12">
        <f t="shared" si="63"/>
        <v>45955</v>
      </c>
      <c r="AI30" s="13">
        <f t="shared" si="63"/>
        <v>45956</v>
      </c>
      <c r="AJ30" s="30">
        <f t="shared" ref="AJ30" si="64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65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66">COUNTIF(M31:S31,"●")</f>
        <v>0</v>
      </c>
      <c r="U31" s="64">
        <f t="shared" ref="U31" si="67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8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69">COUNTIF(AC31:AI31,"●")</f>
        <v>0</v>
      </c>
      <c r="AK31" s="64">
        <f t="shared" ref="AK31" si="70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si="7"/>
        <v>45847</v>
      </c>
      <c r="P32" s="11">
        <f t="shared" si="7"/>
        <v>45848</v>
      </c>
      <c r="Q32" s="11">
        <f t="shared" si="7"/>
        <v>45849</v>
      </c>
      <c r="R32" s="12">
        <f>Q32+1</f>
        <v>45850</v>
      </c>
      <c r="S32" s="13">
        <f>R32+1</f>
        <v>45851</v>
      </c>
      <c r="T32" s="30">
        <f t="shared" ref="T32" si="71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2">AC32+1</f>
        <v>45958</v>
      </c>
      <c r="AE32" s="11">
        <f t="shared" si="72"/>
        <v>45959</v>
      </c>
      <c r="AF32" s="11">
        <f t="shared" si="72"/>
        <v>45960</v>
      </c>
      <c r="AG32" s="11">
        <f t="shared" si="72"/>
        <v>45961</v>
      </c>
      <c r="AH32" s="12">
        <f t="shared" si="72"/>
        <v>45962</v>
      </c>
      <c r="AI32" s="13">
        <f t="shared" si="72"/>
        <v>45963</v>
      </c>
      <c r="AJ32" s="30">
        <f t="shared" ref="AJ32" si="73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74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75">COUNTIF(M33:S33,"●")</f>
        <v>0</v>
      </c>
      <c r="U33" s="64">
        <f t="shared" ref="U33" si="76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7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78">COUNTIF(AC33:AI33,"●")</f>
        <v>0</v>
      </c>
      <c r="AK33" s="64">
        <f t="shared" ref="AK33" si="79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si="7"/>
        <v>45854</v>
      </c>
      <c r="P34" s="11">
        <f t="shared" si="7"/>
        <v>45855</v>
      </c>
      <c r="Q34" s="11">
        <f t="shared" si="7"/>
        <v>45856</v>
      </c>
      <c r="R34" s="12">
        <f>Q34+1</f>
        <v>45857</v>
      </c>
      <c r="S34" s="13">
        <f>R34+1</f>
        <v>45858</v>
      </c>
      <c r="T34" s="30">
        <f t="shared" ref="T34" si="80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1">AC34+1</f>
        <v>45965</v>
      </c>
      <c r="AE34" s="11">
        <f t="shared" si="81"/>
        <v>45966</v>
      </c>
      <c r="AF34" s="11">
        <f t="shared" si="81"/>
        <v>45967</v>
      </c>
      <c r="AG34" s="11">
        <f t="shared" si="81"/>
        <v>45968</v>
      </c>
      <c r="AH34" s="12">
        <f t="shared" si="81"/>
        <v>45969</v>
      </c>
      <c r="AI34" s="13">
        <f t="shared" si="81"/>
        <v>45970</v>
      </c>
      <c r="AJ34" s="30">
        <f t="shared" ref="AJ34" si="82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83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84">COUNTIF(M35:S35,"●")</f>
        <v>0</v>
      </c>
      <c r="U35" s="64">
        <f t="shared" ref="U35" si="85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6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87">COUNTIF(AC35:AI35,"●")</f>
        <v>0</v>
      </c>
      <c r="AK35" s="64">
        <f t="shared" ref="AK35" si="88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si="7"/>
        <v>45861</v>
      </c>
      <c r="P36" s="11">
        <f t="shared" si="7"/>
        <v>45862</v>
      </c>
      <c r="Q36" s="11">
        <f t="shared" si="7"/>
        <v>45863</v>
      </c>
      <c r="R36" s="12">
        <f>Q36+1</f>
        <v>45864</v>
      </c>
      <c r="S36" s="13">
        <f>R36+1</f>
        <v>45865</v>
      </c>
      <c r="T36" s="30">
        <f t="shared" ref="T36" si="8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0">AC36+1</f>
        <v>45972</v>
      </c>
      <c r="AE36" s="11">
        <f t="shared" si="90"/>
        <v>45973</v>
      </c>
      <c r="AF36" s="11">
        <f t="shared" si="90"/>
        <v>45974</v>
      </c>
      <c r="AG36" s="11">
        <f t="shared" si="90"/>
        <v>45975</v>
      </c>
      <c r="AH36" s="12">
        <f t="shared" si="90"/>
        <v>45976</v>
      </c>
      <c r="AI36" s="13">
        <f t="shared" si="90"/>
        <v>45977</v>
      </c>
      <c r="AJ36" s="30">
        <f t="shared" ref="AJ36" si="9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92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93">COUNTIF(M37:S37,"●")</f>
        <v>0</v>
      </c>
      <c r="U37" s="64">
        <f t="shared" ref="U37" si="9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5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96">COUNTIF(AC37:AI37,"●")</f>
        <v>0</v>
      </c>
      <c r="AK37" s="64">
        <f t="shared" ref="AK37" si="9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si="7"/>
        <v>45868</v>
      </c>
      <c r="P38" s="11">
        <f t="shared" si="7"/>
        <v>45869</v>
      </c>
      <c r="Q38" s="11">
        <f t="shared" si="7"/>
        <v>45870</v>
      </c>
      <c r="R38" s="12">
        <f>Q38+1</f>
        <v>45871</v>
      </c>
      <c r="S38" s="13">
        <f>R38+1</f>
        <v>45872</v>
      </c>
      <c r="T38" s="30">
        <f t="shared" ref="T38" si="9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99">AC38+1</f>
        <v>45979</v>
      </c>
      <c r="AE38" s="11">
        <f t="shared" si="99"/>
        <v>45980</v>
      </c>
      <c r="AF38" s="11">
        <f t="shared" si="99"/>
        <v>45981</v>
      </c>
      <c r="AG38" s="11">
        <f t="shared" si="99"/>
        <v>45982</v>
      </c>
      <c r="AH38" s="12">
        <f t="shared" si="99"/>
        <v>45983</v>
      </c>
      <c r="AI38" s="13">
        <f t="shared" si="99"/>
        <v>45984</v>
      </c>
      <c r="AJ38" s="30">
        <f t="shared" ref="AJ38" si="10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0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02">COUNTIF(M39:S39,"●")</f>
        <v>0</v>
      </c>
      <c r="U39" s="64">
        <f t="shared" ref="U39" si="10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05">COUNTIF(AC39:AI39,"●")</f>
        <v>0</v>
      </c>
      <c r="AK39" s="64">
        <f t="shared" ref="AK39" si="10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si="7"/>
        <v>45875</v>
      </c>
      <c r="P40" s="11">
        <f t="shared" si="7"/>
        <v>45876</v>
      </c>
      <c r="Q40" s="11">
        <f t="shared" si="7"/>
        <v>45877</v>
      </c>
      <c r="R40" s="12">
        <f>Q40+1</f>
        <v>45878</v>
      </c>
      <c r="S40" s="13">
        <f>R40+1</f>
        <v>45879</v>
      </c>
      <c r="T40" s="30">
        <f t="shared" ref="T40" si="107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08">AC40+1</f>
        <v>45986</v>
      </c>
      <c r="AE40" s="11">
        <f t="shared" si="108"/>
        <v>45987</v>
      </c>
      <c r="AF40" s="11">
        <f t="shared" si="108"/>
        <v>45988</v>
      </c>
      <c r="AG40" s="11">
        <f t="shared" si="108"/>
        <v>45989</v>
      </c>
      <c r="AH40" s="12">
        <f t="shared" si="108"/>
        <v>45990</v>
      </c>
      <c r="AI40" s="13">
        <f t="shared" si="108"/>
        <v>45991</v>
      </c>
      <c r="AJ40" s="30">
        <f t="shared" ref="AJ40" si="109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10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11">COUNTIF(M41:S41,"●")</f>
        <v>0</v>
      </c>
      <c r="U41" s="64">
        <f t="shared" ref="U41" si="112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3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14">COUNTIF(AC41:AI41,"●")</f>
        <v>0</v>
      </c>
      <c r="AK41" s="64">
        <f t="shared" ref="AK41" si="115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si="7"/>
        <v>45882</v>
      </c>
      <c r="P42" s="11">
        <f t="shared" si="7"/>
        <v>45883</v>
      </c>
      <c r="Q42" s="11">
        <f t="shared" si="7"/>
        <v>45884</v>
      </c>
      <c r="R42" s="12">
        <f>Q42+1</f>
        <v>45885</v>
      </c>
      <c r="S42" s="13">
        <f>R42+1</f>
        <v>45886</v>
      </c>
      <c r="T42" s="30">
        <f t="shared" ref="T42" si="116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17">AC42+1</f>
        <v>45993</v>
      </c>
      <c r="AE42" s="11">
        <f t="shared" si="117"/>
        <v>45994</v>
      </c>
      <c r="AF42" s="11">
        <f t="shared" si="117"/>
        <v>45995</v>
      </c>
      <c r="AG42" s="11">
        <f t="shared" si="117"/>
        <v>45996</v>
      </c>
      <c r="AH42" s="12">
        <f t="shared" si="117"/>
        <v>45997</v>
      </c>
      <c r="AI42" s="13">
        <f t="shared" si="117"/>
        <v>45998</v>
      </c>
      <c r="AJ42" s="30">
        <f t="shared" ref="AJ42" si="118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19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20">COUNTIF(M43:S43,"●")</f>
        <v>0</v>
      </c>
      <c r="U43" s="64">
        <f t="shared" ref="U43" si="121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2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23">COUNTIF(AC43:AI43,"●")</f>
        <v>0</v>
      </c>
      <c r="AK43" s="64">
        <f t="shared" ref="AK43" si="124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si="7"/>
        <v>45889</v>
      </c>
      <c r="P44" s="11">
        <f t="shared" si="7"/>
        <v>45890</v>
      </c>
      <c r="Q44" s="11">
        <f t="shared" si="7"/>
        <v>45891</v>
      </c>
      <c r="R44" s="12">
        <f>Q44+1</f>
        <v>45892</v>
      </c>
      <c r="S44" s="13">
        <f>R44+1</f>
        <v>45893</v>
      </c>
      <c r="T44" s="30">
        <f t="shared" ref="T44" si="125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26">AC44+1</f>
        <v>46000</v>
      </c>
      <c r="AE44" s="11">
        <f t="shared" si="126"/>
        <v>46001</v>
      </c>
      <c r="AF44" s="11">
        <f t="shared" si="126"/>
        <v>46002</v>
      </c>
      <c r="AG44" s="11">
        <f t="shared" si="126"/>
        <v>46003</v>
      </c>
      <c r="AH44" s="12">
        <f t="shared" si="126"/>
        <v>46004</v>
      </c>
      <c r="AI44" s="13">
        <f t="shared" si="126"/>
        <v>46005</v>
      </c>
      <c r="AJ44" s="30">
        <f t="shared" ref="AJ44" si="127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28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29">COUNTIF(M45:S45,"●")</f>
        <v>0</v>
      </c>
      <c r="U45" s="64">
        <f t="shared" ref="U45" si="130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1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32">COUNTIF(AC45:AI45,"●")</f>
        <v>0</v>
      </c>
      <c r="AK45" s="64">
        <f t="shared" ref="AK45" si="133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si="7"/>
        <v>45896</v>
      </c>
      <c r="P46" s="11">
        <f t="shared" si="7"/>
        <v>45897</v>
      </c>
      <c r="Q46" s="11">
        <f t="shared" si="7"/>
        <v>45898</v>
      </c>
      <c r="R46" s="12">
        <f>Q46+1</f>
        <v>45899</v>
      </c>
      <c r="S46" s="13">
        <f>R46+1</f>
        <v>45900</v>
      </c>
      <c r="T46" s="30">
        <f t="shared" ref="T46" si="134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35">AC46+1</f>
        <v>46007</v>
      </c>
      <c r="AE46" s="11">
        <f t="shared" si="135"/>
        <v>46008</v>
      </c>
      <c r="AF46" s="11">
        <f t="shared" si="135"/>
        <v>46009</v>
      </c>
      <c r="AG46" s="11">
        <f t="shared" si="135"/>
        <v>46010</v>
      </c>
      <c r="AH46" s="12">
        <f t="shared" si="135"/>
        <v>46011</v>
      </c>
      <c r="AI46" s="13">
        <f t="shared" si="135"/>
        <v>46012</v>
      </c>
      <c r="AJ46" s="30">
        <f t="shared" ref="AJ46" si="136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7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38">COUNTIF(M47:S47,"●")</f>
        <v>0</v>
      </c>
      <c r="U47" s="64">
        <f t="shared" ref="U47" si="139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0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41">COUNTIF(AC47:AI47,"●")</f>
        <v>0</v>
      </c>
      <c r="AK47" s="64">
        <f t="shared" ref="AK47" si="142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43">M55+1</f>
        <v>46014</v>
      </c>
      <c r="O55" s="11">
        <f t="shared" si="143"/>
        <v>46015</v>
      </c>
      <c r="P55" s="11">
        <f t="shared" si="143"/>
        <v>46016</v>
      </c>
      <c r="Q55" s="11">
        <f t="shared" si="143"/>
        <v>46017</v>
      </c>
      <c r="R55" s="12">
        <f t="shared" si="143"/>
        <v>46018</v>
      </c>
      <c r="S55" s="13">
        <f t="shared" si="143"/>
        <v>46019</v>
      </c>
      <c r="T55" s="30">
        <f t="shared" ref="T55" si="144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45">AC55+1</f>
        <v>46161</v>
      </c>
      <c r="AE55" s="11">
        <f t="shared" si="145"/>
        <v>46162</v>
      </c>
      <c r="AF55" s="11">
        <f t="shared" si="145"/>
        <v>46163</v>
      </c>
      <c r="AG55" s="11">
        <f t="shared" si="145"/>
        <v>46164</v>
      </c>
      <c r="AH55" s="12">
        <f t="shared" si="145"/>
        <v>46165</v>
      </c>
      <c r="AI55" s="13">
        <f t="shared" si="145"/>
        <v>46166</v>
      </c>
      <c r="AJ55" s="30">
        <f t="shared" ref="AJ55" si="146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47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48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49">M57+1</f>
        <v>46021</v>
      </c>
      <c r="O57" s="11">
        <f t="shared" si="149"/>
        <v>46022</v>
      </c>
      <c r="P57" s="11">
        <f t="shared" si="149"/>
        <v>46023</v>
      </c>
      <c r="Q57" s="11">
        <f t="shared" si="149"/>
        <v>46024</v>
      </c>
      <c r="R57" s="12">
        <f t="shared" si="149"/>
        <v>46025</v>
      </c>
      <c r="S57" s="13">
        <f t="shared" si="149"/>
        <v>46026</v>
      </c>
      <c r="T57" s="30">
        <f t="shared" ref="T57" si="150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51">AC57+1</f>
        <v>46168</v>
      </c>
      <c r="AE57" s="11">
        <f t="shared" si="151"/>
        <v>46169</v>
      </c>
      <c r="AF57" s="11">
        <f t="shared" si="151"/>
        <v>46170</v>
      </c>
      <c r="AG57" s="11">
        <f t="shared" si="151"/>
        <v>46171</v>
      </c>
      <c r="AH57" s="12">
        <f t="shared" si="151"/>
        <v>46172</v>
      </c>
      <c r="AI57" s="13">
        <f t="shared" si="151"/>
        <v>46173</v>
      </c>
      <c r="AJ57" s="30">
        <f t="shared" ref="AJ57" si="152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3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54">COUNTIF(M58:S58,"●")</f>
        <v>0</v>
      </c>
      <c r="U58" s="64">
        <f t="shared" ref="U58" si="155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6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57">COUNTIF(AC58:AI58,"●")</f>
        <v>0</v>
      </c>
      <c r="AK58" s="64">
        <f t="shared" ref="AK58" si="158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59">M59+1</f>
        <v>46028</v>
      </c>
      <c r="O59" s="11">
        <f t="shared" si="159"/>
        <v>46029</v>
      </c>
      <c r="P59" s="11">
        <f t="shared" si="159"/>
        <v>46030</v>
      </c>
      <c r="Q59" s="11">
        <f t="shared" si="159"/>
        <v>46031</v>
      </c>
      <c r="R59" s="12">
        <f t="shared" si="159"/>
        <v>46032</v>
      </c>
      <c r="S59" s="13">
        <f t="shared" si="159"/>
        <v>46033</v>
      </c>
      <c r="T59" s="30">
        <f t="shared" ref="T59" si="160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61">AC59+1</f>
        <v>46175</v>
      </c>
      <c r="AE59" s="11">
        <f t="shared" si="161"/>
        <v>46176</v>
      </c>
      <c r="AF59" s="11">
        <f t="shared" si="161"/>
        <v>46177</v>
      </c>
      <c r="AG59" s="11">
        <f t="shared" si="161"/>
        <v>46178</v>
      </c>
      <c r="AH59" s="12">
        <f t="shared" si="161"/>
        <v>46179</v>
      </c>
      <c r="AI59" s="13">
        <f t="shared" si="161"/>
        <v>46180</v>
      </c>
      <c r="AJ59" s="30">
        <f t="shared" ref="AJ59" si="162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3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64">COUNTIF(M60:S60,"●")</f>
        <v>0</v>
      </c>
      <c r="U60" s="64">
        <f t="shared" ref="U60" si="165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6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67">COUNTIF(AC60:AI60,"●")</f>
        <v>0</v>
      </c>
      <c r="AK60" s="64">
        <f t="shared" ref="AK60" si="168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69">M61+1</f>
        <v>46035</v>
      </c>
      <c r="O61" s="11">
        <f t="shared" si="169"/>
        <v>46036</v>
      </c>
      <c r="P61" s="11">
        <f t="shared" si="169"/>
        <v>46037</v>
      </c>
      <c r="Q61" s="11">
        <f t="shared" si="169"/>
        <v>46038</v>
      </c>
      <c r="R61" s="12">
        <f t="shared" si="169"/>
        <v>46039</v>
      </c>
      <c r="S61" s="13">
        <f t="shared" si="169"/>
        <v>46040</v>
      </c>
      <c r="T61" s="30">
        <f t="shared" ref="T61" si="170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71">AC61+1</f>
        <v>46182</v>
      </c>
      <c r="AE61" s="11">
        <f t="shared" si="171"/>
        <v>46183</v>
      </c>
      <c r="AF61" s="11">
        <f t="shared" si="171"/>
        <v>46184</v>
      </c>
      <c r="AG61" s="11">
        <f t="shared" si="171"/>
        <v>46185</v>
      </c>
      <c r="AH61" s="12">
        <f t="shared" si="171"/>
        <v>46186</v>
      </c>
      <c r="AI61" s="13">
        <f t="shared" si="171"/>
        <v>46187</v>
      </c>
      <c r="AJ61" s="30">
        <f t="shared" ref="AJ61" si="172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3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74">COUNTIF(M62:S62,"●")</f>
        <v>0</v>
      </c>
      <c r="U62" s="64">
        <f t="shared" ref="U62" si="175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6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77">COUNTIF(AC62:AI62,"●")</f>
        <v>0</v>
      </c>
      <c r="AK62" s="64">
        <f t="shared" ref="AK62" si="178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79">M63+1</f>
        <v>46042</v>
      </c>
      <c r="O63" s="11">
        <f t="shared" si="179"/>
        <v>46043</v>
      </c>
      <c r="P63" s="11">
        <f t="shared" si="179"/>
        <v>46044</v>
      </c>
      <c r="Q63" s="11">
        <f t="shared" si="179"/>
        <v>46045</v>
      </c>
      <c r="R63" s="12">
        <f t="shared" si="179"/>
        <v>46046</v>
      </c>
      <c r="S63" s="13">
        <f t="shared" si="179"/>
        <v>46047</v>
      </c>
      <c r="T63" s="30">
        <f t="shared" ref="T63" si="180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81">AC63+1</f>
        <v>46189</v>
      </c>
      <c r="AE63" s="11">
        <f t="shared" si="181"/>
        <v>46190</v>
      </c>
      <c r="AF63" s="11">
        <f t="shared" si="181"/>
        <v>46191</v>
      </c>
      <c r="AG63" s="11">
        <f t="shared" si="181"/>
        <v>46192</v>
      </c>
      <c r="AH63" s="12">
        <f t="shared" si="181"/>
        <v>46193</v>
      </c>
      <c r="AI63" s="13">
        <f t="shared" si="181"/>
        <v>46194</v>
      </c>
      <c r="AJ63" s="30">
        <f t="shared" ref="AJ63" si="182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3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84">COUNTIF(M64:S64,"●")</f>
        <v>0</v>
      </c>
      <c r="U64" s="64">
        <f t="shared" ref="U64" si="185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6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187">COUNTIF(AC64:AI64,"●")</f>
        <v>0</v>
      </c>
      <c r="AK64" s="64">
        <f t="shared" ref="AK64" si="188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189">M65+1</f>
        <v>46049</v>
      </c>
      <c r="O65" s="11">
        <f t="shared" si="189"/>
        <v>46050</v>
      </c>
      <c r="P65" s="11">
        <f t="shared" si="189"/>
        <v>46051</v>
      </c>
      <c r="Q65" s="11">
        <f t="shared" si="189"/>
        <v>46052</v>
      </c>
      <c r="R65" s="12">
        <f t="shared" si="189"/>
        <v>46053</v>
      </c>
      <c r="S65" s="13">
        <f t="shared" si="189"/>
        <v>46054</v>
      </c>
      <c r="T65" s="30">
        <f t="shared" ref="T65" si="190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191">AC65+1</f>
        <v>46196</v>
      </c>
      <c r="AE65" s="11">
        <f t="shared" si="191"/>
        <v>46197</v>
      </c>
      <c r="AF65" s="11">
        <f t="shared" si="191"/>
        <v>46198</v>
      </c>
      <c r="AG65" s="11">
        <f t="shared" si="191"/>
        <v>46199</v>
      </c>
      <c r="AH65" s="12">
        <f t="shared" si="191"/>
        <v>46200</v>
      </c>
      <c r="AI65" s="13">
        <f t="shared" si="191"/>
        <v>46201</v>
      </c>
      <c r="AJ65" s="30">
        <f t="shared" ref="AJ65" si="192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3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194">COUNTIF(M66:S66,"●")</f>
        <v>0</v>
      </c>
      <c r="U66" s="64">
        <f t="shared" ref="U66" si="195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6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197">COUNTIF(AC66:AI66,"●")</f>
        <v>0</v>
      </c>
      <c r="AK66" s="64">
        <f t="shared" ref="AK66" si="198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199">M67+1</f>
        <v>46056</v>
      </c>
      <c r="O67" s="11">
        <f t="shared" si="199"/>
        <v>46057</v>
      </c>
      <c r="P67" s="11">
        <f t="shared" si="199"/>
        <v>46058</v>
      </c>
      <c r="Q67" s="11">
        <f t="shared" si="199"/>
        <v>46059</v>
      </c>
      <c r="R67" s="12">
        <f t="shared" si="199"/>
        <v>46060</v>
      </c>
      <c r="S67" s="13">
        <f t="shared" si="199"/>
        <v>46061</v>
      </c>
      <c r="T67" s="30">
        <f t="shared" ref="T67" si="200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01">AC67+1</f>
        <v>46203</v>
      </c>
      <c r="AE67" s="11">
        <f t="shared" si="201"/>
        <v>46204</v>
      </c>
      <c r="AF67" s="11">
        <f t="shared" si="201"/>
        <v>46205</v>
      </c>
      <c r="AG67" s="11">
        <f t="shared" si="201"/>
        <v>46206</v>
      </c>
      <c r="AH67" s="12">
        <f t="shared" si="201"/>
        <v>46207</v>
      </c>
      <c r="AI67" s="13">
        <f t="shared" si="201"/>
        <v>46208</v>
      </c>
      <c r="AJ67" s="30">
        <f t="shared" ref="AJ67" si="202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3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04">COUNTIF(M68:S68,"●")</f>
        <v>0</v>
      </c>
      <c r="U68" s="64">
        <f t="shared" ref="U68" si="205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6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07">COUNTIF(AC68:AI68,"●")</f>
        <v>0</v>
      </c>
      <c r="AK68" s="64">
        <f t="shared" ref="AK68" si="208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09">M69+1</f>
        <v>46063</v>
      </c>
      <c r="O69" s="11">
        <f t="shared" si="209"/>
        <v>46064</v>
      </c>
      <c r="P69" s="11">
        <f t="shared" si="209"/>
        <v>46065</v>
      </c>
      <c r="Q69" s="11">
        <f t="shared" si="209"/>
        <v>46066</v>
      </c>
      <c r="R69" s="12">
        <f t="shared" si="209"/>
        <v>46067</v>
      </c>
      <c r="S69" s="13">
        <f t="shared" si="209"/>
        <v>46068</v>
      </c>
      <c r="T69" s="30">
        <f t="shared" ref="T69" si="210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11">AC69+1</f>
        <v>46210</v>
      </c>
      <c r="AE69" s="11">
        <f t="shared" si="211"/>
        <v>46211</v>
      </c>
      <c r="AF69" s="11">
        <f t="shared" si="211"/>
        <v>46212</v>
      </c>
      <c r="AG69" s="11">
        <f t="shared" si="211"/>
        <v>46213</v>
      </c>
      <c r="AH69" s="12">
        <f t="shared" si="211"/>
        <v>46214</v>
      </c>
      <c r="AI69" s="13">
        <f t="shared" si="211"/>
        <v>46215</v>
      </c>
      <c r="AJ69" s="30">
        <f t="shared" ref="AJ69" si="212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3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14">COUNTIF(M70:S70,"●")</f>
        <v>0</v>
      </c>
      <c r="U70" s="64">
        <f t="shared" ref="U70" si="215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6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17">COUNTIF(AC70:AI70,"●")</f>
        <v>0</v>
      </c>
      <c r="AK70" s="64">
        <f t="shared" ref="AK70" si="218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19">M71+1</f>
        <v>46070</v>
      </c>
      <c r="O71" s="11">
        <f t="shared" si="219"/>
        <v>46071</v>
      </c>
      <c r="P71" s="11">
        <f t="shared" si="219"/>
        <v>46072</v>
      </c>
      <c r="Q71" s="11">
        <f t="shared" si="219"/>
        <v>46073</v>
      </c>
      <c r="R71" s="12">
        <f t="shared" si="219"/>
        <v>46074</v>
      </c>
      <c r="S71" s="13">
        <f t="shared" si="219"/>
        <v>46075</v>
      </c>
      <c r="T71" s="30">
        <f t="shared" ref="T71" si="220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21">AC71+1</f>
        <v>46217</v>
      </c>
      <c r="AE71" s="11">
        <f t="shared" si="221"/>
        <v>46218</v>
      </c>
      <c r="AF71" s="11">
        <f t="shared" si="221"/>
        <v>46219</v>
      </c>
      <c r="AG71" s="11">
        <f t="shared" si="221"/>
        <v>46220</v>
      </c>
      <c r="AH71" s="12">
        <f t="shared" si="221"/>
        <v>46221</v>
      </c>
      <c r="AI71" s="13">
        <f t="shared" si="221"/>
        <v>46222</v>
      </c>
      <c r="AJ71" s="30">
        <f t="shared" ref="AJ71" si="222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3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24">COUNTIF(M72:S72,"●")</f>
        <v>0</v>
      </c>
      <c r="U72" s="64">
        <f t="shared" ref="U72" si="225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6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27">COUNTIF(AC72:AI72,"●")</f>
        <v>0</v>
      </c>
      <c r="AK72" s="64">
        <f t="shared" ref="AK72" si="228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29">M73+1</f>
        <v>46077</v>
      </c>
      <c r="O73" s="11">
        <f t="shared" si="229"/>
        <v>46078</v>
      </c>
      <c r="P73" s="11">
        <f t="shared" si="229"/>
        <v>46079</v>
      </c>
      <c r="Q73" s="11">
        <f t="shared" si="229"/>
        <v>46080</v>
      </c>
      <c r="R73" s="12">
        <f t="shared" si="229"/>
        <v>46081</v>
      </c>
      <c r="S73" s="13">
        <f t="shared" si="229"/>
        <v>46082</v>
      </c>
      <c r="T73" s="30">
        <f t="shared" ref="T73" si="230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31">AC73+1</f>
        <v>46224</v>
      </c>
      <c r="AE73" s="11">
        <f t="shared" si="231"/>
        <v>46225</v>
      </c>
      <c r="AF73" s="11">
        <f t="shared" si="231"/>
        <v>46226</v>
      </c>
      <c r="AG73" s="11">
        <f t="shared" si="231"/>
        <v>46227</v>
      </c>
      <c r="AH73" s="12">
        <f t="shared" si="231"/>
        <v>46228</v>
      </c>
      <c r="AI73" s="13">
        <f t="shared" si="231"/>
        <v>46229</v>
      </c>
      <c r="AJ73" s="30">
        <f t="shared" ref="AJ73" si="232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3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34">COUNTIF(M74:S74,"●")</f>
        <v>0</v>
      </c>
      <c r="U74" s="64">
        <f t="shared" ref="U74" si="235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6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37">COUNTIF(AC74:AI74,"●")</f>
        <v>0</v>
      </c>
      <c r="AK74" s="64">
        <f t="shared" ref="AK74" si="238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39">M75+1</f>
        <v>46084</v>
      </c>
      <c r="O75" s="11">
        <f t="shared" si="239"/>
        <v>46085</v>
      </c>
      <c r="P75" s="11">
        <f t="shared" si="239"/>
        <v>46086</v>
      </c>
      <c r="Q75" s="11">
        <f t="shared" si="239"/>
        <v>46087</v>
      </c>
      <c r="R75" s="12">
        <f t="shared" si="239"/>
        <v>46088</v>
      </c>
      <c r="S75" s="13">
        <f t="shared" si="239"/>
        <v>46089</v>
      </c>
      <c r="T75" s="30">
        <f t="shared" ref="T75" si="240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41">AC75+1</f>
        <v>46231</v>
      </c>
      <c r="AE75" s="11">
        <f t="shared" si="241"/>
        <v>46232</v>
      </c>
      <c r="AF75" s="11">
        <f t="shared" si="241"/>
        <v>46233</v>
      </c>
      <c r="AG75" s="11">
        <f t="shared" si="241"/>
        <v>46234</v>
      </c>
      <c r="AH75" s="12">
        <f t="shared" si="241"/>
        <v>46235</v>
      </c>
      <c r="AI75" s="13">
        <f t="shared" si="241"/>
        <v>46236</v>
      </c>
      <c r="AJ75" s="30">
        <f t="shared" ref="AJ75" si="242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3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44">COUNTIF(M76:S76,"●")</f>
        <v>0</v>
      </c>
      <c r="U76" s="64">
        <f t="shared" ref="U76" si="245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6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47">COUNTIF(AC76:AI76,"●")</f>
        <v>0</v>
      </c>
      <c r="AK76" s="64">
        <f t="shared" ref="AK76" si="248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49">M77+1</f>
        <v>46091</v>
      </c>
      <c r="O77" s="11">
        <f t="shared" si="249"/>
        <v>46092</v>
      </c>
      <c r="P77" s="11">
        <f t="shared" si="249"/>
        <v>46093</v>
      </c>
      <c r="Q77" s="11">
        <f t="shared" si="249"/>
        <v>46094</v>
      </c>
      <c r="R77" s="12">
        <f t="shared" si="249"/>
        <v>46095</v>
      </c>
      <c r="S77" s="13">
        <f t="shared" si="249"/>
        <v>46096</v>
      </c>
      <c r="T77" s="30">
        <f t="shared" ref="T77" si="250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51">AC77+1</f>
        <v>46238</v>
      </c>
      <c r="AE77" s="11">
        <f t="shared" si="251"/>
        <v>46239</v>
      </c>
      <c r="AF77" s="11">
        <f t="shared" si="251"/>
        <v>46240</v>
      </c>
      <c r="AG77" s="11">
        <f t="shared" si="251"/>
        <v>46241</v>
      </c>
      <c r="AH77" s="12">
        <f t="shared" si="251"/>
        <v>46242</v>
      </c>
      <c r="AI77" s="13">
        <f t="shared" si="251"/>
        <v>46243</v>
      </c>
      <c r="AJ77" s="30">
        <f t="shared" ref="AJ77" si="252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3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54">COUNTIF(M78:S78,"●")</f>
        <v>0</v>
      </c>
      <c r="U78" s="64">
        <f t="shared" ref="U78" si="255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6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57">COUNTIF(AC78:AI78,"●")</f>
        <v>0</v>
      </c>
      <c r="AK78" s="64">
        <f t="shared" ref="AK78" si="258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59">M79+1</f>
        <v>46098</v>
      </c>
      <c r="O79" s="11">
        <f t="shared" si="259"/>
        <v>46099</v>
      </c>
      <c r="P79" s="11">
        <f t="shared" si="259"/>
        <v>46100</v>
      </c>
      <c r="Q79" s="11">
        <f t="shared" si="259"/>
        <v>46101</v>
      </c>
      <c r="R79" s="12">
        <f t="shared" si="259"/>
        <v>46102</v>
      </c>
      <c r="S79" s="13">
        <f t="shared" si="259"/>
        <v>46103</v>
      </c>
      <c r="T79" s="30">
        <f t="shared" ref="T79" si="260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61">AC79+1</f>
        <v>46245</v>
      </c>
      <c r="AE79" s="11">
        <f t="shared" si="261"/>
        <v>46246</v>
      </c>
      <c r="AF79" s="11">
        <f t="shared" si="261"/>
        <v>46247</v>
      </c>
      <c r="AG79" s="11">
        <f t="shared" si="261"/>
        <v>46248</v>
      </c>
      <c r="AH79" s="12">
        <f t="shared" si="261"/>
        <v>46249</v>
      </c>
      <c r="AI79" s="13">
        <f t="shared" si="261"/>
        <v>46250</v>
      </c>
      <c r="AJ79" s="30">
        <f t="shared" ref="AJ79" si="262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3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64">COUNTIF(M80:S80,"●")</f>
        <v>0</v>
      </c>
      <c r="U80" s="64">
        <f t="shared" ref="U80" si="265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6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67">COUNTIF(AC80:AI80,"●")</f>
        <v>0</v>
      </c>
      <c r="AK80" s="64">
        <f t="shared" ref="AK80" si="268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69">M81+1</f>
        <v>46105</v>
      </c>
      <c r="O81" s="11">
        <f t="shared" si="269"/>
        <v>46106</v>
      </c>
      <c r="P81" s="11">
        <f t="shared" si="269"/>
        <v>46107</v>
      </c>
      <c r="Q81" s="11">
        <f t="shared" si="269"/>
        <v>46108</v>
      </c>
      <c r="R81" s="12">
        <f t="shared" si="269"/>
        <v>46109</v>
      </c>
      <c r="S81" s="13">
        <f t="shared" si="269"/>
        <v>46110</v>
      </c>
      <c r="T81" s="30">
        <f t="shared" ref="T81" si="270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71">AC81+1</f>
        <v>46252</v>
      </c>
      <c r="AE81" s="11">
        <f t="shared" si="271"/>
        <v>46253</v>
      </c>
      <c r="AF81" s="11">
        <f t="shared" si="271"/>
        <v>46254</v>
      </c>
      <c r="AG81" s="11">
        <f t="shared" si="271"/>
        <v>46255</v>
      </c>
      <c r="AH81" s="12">
        <f t="shared" si="271"/>
        <v>46256</v>
      </c>
      <c r="AI81" s="13">
        <f t="shared" si="271"/>
        <v>46257</v>
      </c>
      <c r="AJ81" s="30">
        <f t="shared" ref="AJ81" si="272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3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74">COUNTIF(M82:S82,"●")</f>
        <v>0</v>
      </c>
      <c r="U82" s="64">
        <f t="shared" ref="U82" si="275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6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77">COUNTIF(AC82:AI82,"●")</f>
        <v>0</v>
      </c>
      <c r="AK82" s="64">
        <f t="shared" ref="AK82" si="278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79">M83+1</f>
        <v>46112</v>
      </c>
      <c r="O83" s="11">
        <f t="shared" si="279"/>
        <v>46113</v>
      </c>
      <c r="P83" s="11">
        <f t="shared" si="279"/>
        <v>46114</v>
      </c>
      <c r="Q83" s="11">
        <f t="shared" si="279"/>
        <v>46115</v>
      </c>
      <c r="R83" s="12">
        <f t="shared" si="279"/>
        <v>46116</v>
      </c>
      <c r="S83" s="13">
        <f t="shared" si="279"/>
        <v>46117</v>
      </c>
      <c r="T83" s="30">
        <f t="shared" ref="T83" si="280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81">AC83+1</f>
        <v>46259</v>
      </c>
      <c r="AE83" s="11">
        <f t="shared" si="281"/>
        <v>46260</v>
      </c>
      <c r="AF83" s="11">
        <f t="shared" si="281"/>
        <v>46261</v>
      </c>
      <c r="AG83" s="11">
        <f t="shared" si="281"/>
        <v>46262</v>
      </c>
      <c r="AH83" s="12">
        <f t="shared" si="281"/>
        <v>46263</v>
      </c>
      <c r="AI83" s="13">
        <f t="shared" si="281"/>
        <v>46264</v>
      </c>
      <c r="AJ83" s="30">
        <f t="shared" ref="AJ83" si="282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3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84">COUNTIF(M84:S84,"●")</f>
        <v>0</v>
      </c>
      <c r="U84" s="64">
        <f t="shared" ref="U84" si="285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6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287">COUNTIF(AC84:AI84,"●")</f>
        <v>0</v>
      </c>
      <c r="AK84" s="64">
        <f t="shared" ref="AK84" si="288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289">M85+1</f>
        <v>46119</v>
      </c>
      <c r="O85" s="11">
        <f t="shared" si="289"/>
        <v>46120</v>
      </c>
      <c r="P85" s="11">
        <f t="shared" si="289"/>
        <v>46121</v>
      </c>
      <c r="Q85" s="11">
        <f t="shared" si="289"/>
        <v>46122</v>
      </c>
      <c r="R85" s="12">
        <f t="shared" si="289"/>
        <v>46123</v>
      </c>
      <c r="S85" s="13">
        <f t="shared" si="289"/>
        <v>46124</v>
      </c>
      <c r="T85" s="30">
        <f t="shared" ref="T85" si="290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291">AC85+1</f>
        <v>46266</v>
      </c>
      <c r="AE85" s="11">
        <f t="shared" si="291"/>
        <v>46267</v>
      </c>
      <c r="AF85" s="11">
        <f t="shared" si="291"/>
        <v>46268</v>
      </c>
      <c r="AG85" s="11">
        <f t="shared" si="291"/>
        <v>46269</v>
      </c>
      <c r="AH85" s="12">
        <f t="shared" si="291"/>
        <v>46270</v>
      </c>
      <c r="AI85" s="13">
        <f t="shared" si="291"/>
        <v>46271</v>
      </c>
      <c r="AJ85" s="30">
        <f t="shared" ref="AJ85" si="292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3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294">COUNTIF(M86:S86,"●")</f>
        <v>0</v>
      </c>
      <c r="U86" s="64">
        <f t="shared" ref="U86:U96" si="295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6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297">COUNTIF(AC86:AI86,"●")</f>
        <v>0</v>
      </c>
      <c r="AK86" s="64">
        <f t="shared" ref="AK86:AK96" si="298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299">M87+1</f>
        <v>46126</v>
      </c>
      <c r="O87" s="11">
        <f t="shared" si="299"/>
        <v>46127</v>
      </c>
      <c r="P87" s="11">
        <f t="shared" si="299"/>
        <v>46128</v>
      </c>
      <c r="Q87" s="11">
        <f t="shared" si="299"/>
        <v>46129</v>
      </c>
      <c r="R87" s="12">
        <f t="shared" si="299"/>
        <v>46130</v>
      </c>
      <c r="S87" s="13">
        <f t="shared" si="299"/>
        <v>46131</v>
      </c>
      <c r="T87" s="30">
        <f t="shared" ref="T87" si="300">COUNTIF(M88:S88,"★")</f>
        <v>0</v>
      </c>
      <c r="U87" s="30"/>
      <c r="V87" s="10" t="str">
        <f t="shared" ref="V87" si="301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02">AC87+1</f>
        <v>46273</v>
      </c>
      <c r="AE87" s="11">
        <f t="shared" si="302"/>
        <v>46274</v>
      </c>
      <c r="AF87" s="11">
        <f t="shared" si="302"/>
        <v>46275</v>
      </c>
      <c r="AG87" s="11">
        <f t="shared" si="302"/>
        <v>46276</v>
      </c>
      <c r="AH87" s="12">
        <f t="shared" si="302"/>
        <v>46277</v>
      </c>
      <c r="AI87" s="13">
        <f t="shared" si="302"/>
        <v>46278</v>
      </c>
      <c r="AJ87" s="30">
        <f t="shared" ref="AJ87" si="303">COUNTIF(AC88:AI88,"★")</f>
        <v>0</v>
      </c>
      <c r="AK87" s="30"/>
      <c r="AL87" s="10" t="str">
        <f t="shared" ref="AL87" si="304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3"/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05">COUNTIF(M88:S88,"●")</f>
        <v>0</v>
      </c>
      <c r="U88" s="64">
        <f t="shared" si="295"/>
        <v>-1</v>
      </c>
      <c r="V88" s="10" t="str">
        <f t="shared" ref="V88" si="306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6"/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07">COUNTIF(AC88:AI88,"●")</f>
        <v>0</v>
      </c>
      <c r="AK88" s="64">
        <f t="shared" si="298"/>
        <v>-1</v>
      </c>
      <c r="AL88" s="10" t="str">
        <f t="shared" ref="AL88" si="308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09">M89+1</f>
        <v>46133</v>
      </c>
      <c r="O89" s="11">
        <f t="shared" si="309"/>
        <v>46134</v>
      </c>
      <c r="P89" s="11">
        <f t="shared" si="309"/>
        <v>46135</v>
      </c>
      <c r="Q89" s="11">
        <f t="shared" si="309"/>
        <v>46136</v>
      </c>
      <c r="R89" s="12">
        <f t="shared" si="309"/>
        <v>46137</v>
      </c>
      <c r="S89" s="13">
        <f t="shared" si="309"/>
        <v>46138</v>
      </c>
      <c r="T89" s="30">
        <f t="shared" ref="T89" si="310">COUNTIF(M90:S90,"★")</f>
        <v>0</v>
      </c>
      <c r="U89" s="30"/>
      <c r="V89" s="10" t="str">
        <f t="shared" ref="V89" si="311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12">AC89+1</f>
        <v>46280</v>
      </c>
      <c r="AE89" s="11">
        <f t="shared" si="312"/>
        <v>46281</v>
      </c>
      <c r="AF89" s="11">
        <f t="shared" si="312"/>
        <v>46282</v>
      </c>
      <c r="AG89" s="11">
        <f t="shared" si="312"/>
        <v>46283</v>
      </c>
      <c r="AH89" s="12">
        <f t="shared" si="312"/>
        <v>46284</v>
      </c>
      <c r="AI89" s="13">
        <f t="shared" si="312"/>
        <v>46285</v>
      </c>
      <c r="AJ89" s="30">
        <f t="shared" ref="AJ89" si="313">COUNTIF(AC90:AI90,"★")</f>
        <v>0</v>
      </c>
      <c r="AK89" s="30"/>
      <c r="AL89" s="10" t="str">
        <f t="shared" ref="AL89" si="314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3"/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15">COUNTIF(M90:S90,"●")</f>
        <v>0</v>
      </c>
      <c r="U90" s="64">
        <f t="shared" si="295"/>
        <v>-1</v>
      </c>
      <c r="V90" s="10" t="str">
        <f t="shared" ref="V90" si="31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6"/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17">COUNTIF(AC90:AI90,"●")</f>
        <v>0</v>
      </c>
      <c r="AK90" s="64">
        <f t="shared" si="298"/>
        <v>-1</v>
      </c>
      <c r="AL90" s="10" t="str">
        <f t="shared" ref="AL90" si="318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19">M91+1</f>
        <v>46140</v>
      </c>
      <c r="O91" s="11">
        <f t="shared" si="319"/>
        <v>46141</v>
      </c>
      <c r="P91" s="11">
        <f t="shared" si="319"/>
        <v>46142</v>
      </c>
      <c r="Q91" s="11">
        <f t="shared" si="319"/>
        <v>46143</v>
      </c>
      <c r="R91" s="12">
        <f t="shared" si="319"/>
        <v>46144</v>
      </c>
      <c r="S91" s="13">
        <f t="shared" si="319"/>
        <v>46145</v>
      </c>
      <c r="T91" s="30">
        <f t="shared" ref="T91" si="320">COUNTIF(M92:S92,"★")</f>
        <v>0</v>
      </c>
      <c r="U91" s="30"/>
      <c r="V91" s="10" t="str">
        <f t="shared" ref="V91" si="321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22">AC91+1</f>
        <v>46287</v>
      </c>
      <c r="AE91" s="11">
        <f t="shared" si="322"/>
        <v>46288</v>
      </c>
      <c r="AF91" s="11">
        <f t="shared" si="322"/>
        <v>46289</v>
      </c>
      <c r="AG91" s="11">
        <f t="shared" si="322"/>
        <v>46290</v>
      </c>
      <c r="AH91" s="12">
        <f t="shared" si="322"/>
        <v>46291</v>
      </c>
      <c r="AI91" s="13">
        <f t="shared" si="322"/>
        <v>46292</v>
      </c>
      <c r="AJ91" s="30">
        <f t="shared" ref="AJ91" si="323">COUNTIF(AC92:AI92,"★")</f>
        <v>0</v>
      </c>
      <c r="AK91" s="30"/>
      <c r="AL91" s="10" t="str">
        <f t="shared" ref="AL91" si="324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3"/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25">COUNTIF(M92:S92,"●")</f>
        <v>0</v>
      </c>
      <c r="U92" s="64">
        <f t="shared" si="295"/>
        <v>-1</v>
      </c>
      <c r="V92" s="10" t="str">
        <f t="shared" ref="V92" si="32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6"/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27">COUNTIF(AC92:AI92,"●")</f>
        <v>0</v>
      </c>
      <c r="AK92" s="64">
        <f t="shared" si="298"/>
        <v>-1</v>
      </c>
      <c r="AL92" s="10" t="str">
        <f t="shared" ref="AL92" si="328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29">M93+1</f>
        <v>46147</v>
      </c>
      <c r="O93" s="11">
        <f t="shared" si="329"/>
        <v>46148</v>
      </c>
      <c r="P93" s="11">
        <f t="shared" si="329"/>
        <v>46149</v>
      </c>
      <c r="Q93" s="11">
        <f t="shared" si="329"/>
        <v>46150</v>
      </c>
      <c r="R93" s="12">
        <f t="shared" si="329"/>
        <v>46151</v>
      </c>
      <c r="S93" s="13">
        <f t="shared" si="329"/>
        <v>46152</v>
      </c>
      <c r="T93" s="30">
        <f t="shared" ref="T93" si="330">COUNTIF(M94:S94,"★")</f>
        <v>0</v>
      </c>
      <c r="U93" s="30"/>
      <c r="V93" s="10" t="str">
        <f t="shared" ref="V93" si="331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32">AC93+1</f>
        <v>46287</v>
      </c>
      <c r="AE93" s="11">
        <f t="shared" si="332"/>
        <v>46288</v>
      </c>
      <c r="AF93" s="11">
        <f t="shared" si="332"/>
        <v>46289</v>
      </c>
      <c r="AG93" s="11">
        <f t="shared" si="332"/>
        <v>46290</v>
      </c>
      <c r="AH93" s="12">
        <f t="shared" si="332"/>
        <v>46291</v>
      </c>
      <c r="AI93" s="13">
        <f t="shared" si="332"/>
        <v>46292</v>
      </c>
      <c r="AJ93" s="30">
        <f t="shared" ref="AJ93" si="333">COUNTIF(AC94:AI94,"★")</f>
        <v>0</v>
      </c>
      <c r="AK93" s="30"/>
      <c r="AL93" s="10" t="str">
        <f t="shared" ref="AL93" si="334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3"/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35">COUNTIF(M94:S94,"●")</f>
        <v>0</v>
      </c>
      <c r="U94" s="64">
        <f t="shared" si="295"/>
        <v>-1</v>
      </c>
      <c r="V94" s="10" t="str">
        <f t="shared" ref="V94" si="336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6"/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37">COUNTIF(AC94:AI94,"●")</f>
        <v>0</v>
      </c>
      <c r="AK94" s="64">
        <f t="shared" si="298"/>
        <v>-1</v>
      </c>
      <c r="AL94" s="10" t="str">
        <f t="shared" ref="AL94" si="33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39">M95+1</f>
        <v>46154</v>
      </c>
      <c r="O95" s="11">
        <f t="shared" si="339"/>
        <v>46155</v>
      </c>
      <c r="P95" s="11">
        <f t="shared" si="339"/>
        <v>46156</v>
      </c>
      <c r="Q95" s="11">
        <f t="shared" si="339"/>
        <v>46157</v>
      </c>
      <c r="R95" s="12">
        <f t="shared" si="339"/>
        <v>46158</v>
      </c>
      <c r="S95" s="13">
        <f t="shared" si="339"/>
        <v>46159</v>
      </c>
      <c r="T95" s="30">
        <f t="shared" ref="T95" si="340">COUNTIF(M96:S96,"★")</f>
        <v>0</v>
      </c>
      <c r="U95" s="30"/>
      <c r="V95" s="10" t="str">
        <f t="shared" ref="V95" si="34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42">AC95+1</f>
        <v>46294</v>
      </c>
      <c r="AE95" s="11">
        <f t="shared" si="342"/>
        <v>46295</v>
      </c>
      <c r="AF95" s="11">
        <f t="shared" si="342"/>
        <v>46296</v>
      </c>
      <c r="AG95" s="11">
        <f t="shared" si="342"/>
        <v>46297</v>
      </c>
      <c r="AH95" s="12">
        <f t="shared" si="342"/>
        <v>46298</v>
      </c>
      <c r="AI95" s="13">
        <f t="shared" si="342"/>
        <v>46299</v>
      </c>
      <c r="AJ95" s="30">
        <f t="shared" ref="AJ95" si="343">COUNTIF(AC96:AI96,"★")</f>
        <v>0</v>
      </c>
      <c r="AK95" s="30"/>
      <c r="AL95" s="10" t="str">
        <f t="shared" ref="AL95" si="34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3"/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45">COUNTIF(M96:S96,"●")</f>
        <v>0</v>
      </c>
      <c r="U96" s="64">
        <f t="shared" si="295"/>
        <v>-1</v>
      </c>
      <c r="V96" s="10" t="str">
        <f t="shared" ref="V96" si="346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6"/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47">COUNTIF(AC96:AI96,"●")</f>
        <v>0</v>
      </c>
      <c r="AK96" s="64">
        <f t="shared" si="298"/>
        <v>-1</v>
      </c>
      <c r="AL96" s="10" t="str">
        <f t="shared" ref="AL96" si="348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49">M105+1</f>
        <v>46301</v>
      </c>
      <c r="O105" s="11">
        <f t="shared" si="349"/>
        <v>46302</v>
      </c>
      <c r="P105" s="11">
        <f t="shared" si="349"/>
        <v>46303</v>
      </c>
      <c r="Q105" s="11">
        <f t="shared" si="349"/>
        <v>46304</v>
      </c>
      <c r="R105" s="21">
        <f t="shared" si="349"/>
        <v>46305</v>
      </c>
      <c r="S105" s="22">
        <f t="shared" si="349"/>
        <v>46306</v>
      </c>
      <c r="T105" s="30">
        <f t="shared" ref="T105" si="350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51">AC105+1</f>
        <v>46448</v>
      </c>
      <c r="AE105" s="11">
        <f t="shared" si="351"/>
        <v>46449</v>
      </c>
      <c r="AF105" s="11">
        <f t="shared" si="351"/>
        <v>46450</v>
      </c>
      <c r="AG105" s="11">
        <f t="shared" si="351"/>
        <v>46451</v>
      </c>
      <c r="AH105" s="21">
        <f t="shared" si="351"/>
        <v>46452</v>
      </c>
      <c r="AI105" s="22">
        <f t="shared" si="351"/>
        <v>46453</v>
      </c>
      <c r="AJ105" s="30">
        <f t="shared" ref="AJ105" si="352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53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54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55">M107+1</f>
        <v>46308</v>
      </c>
      <c r="O107" s="11">
        <f t="shared" si="355"/>
        <v>46309</v>
      </c>
      <c r="P107" s="11">
        <f t="shared" si="355"/>
        <v>46310</v>
      </c>
      <c r="Q107" s="11">
        <f t="shared" si="355"/>
        <v>46311</v>
      </c>
      <c r="R107" s="12">
        <f t="shared" si="355"/>
        <v>46312</v>
      </c>
      <c r="S107" s="13">
        <f t="shared" si="355"/>
        <v>46313</v>
      </c>
      <c r="T107" s="30">
        <f t="shared" ref="T107" si="356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57">AC107+1</f>
        <v>46455</v>
      </c>
      <c r="AE107" s="11">
        <f t="shared" si="357"/>
        <v>46456</v>
      </c>
      <c r="AF107" s="11">
        <f t="shared" si="357"/>
        <v>46457</v>
      </c>
      <c r="AG107" s="11">
        <f t="shared" si="357"/>
        <v>46458</v>
      </c>
      <c r="AH107" s="12">
        <f t="shared" si="357"/>
        <v>46459</v>
      </c>
      <c r="AI107" s="13">
        <f t="shared" si="357"/>
        <v>46460</v>
      </c>
      <c r="AJ107" s="30">
        <f t="shared" ref="AJ107" si="358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59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60">COUNTIF(M108:S108,"●")</f>
        <v>0</v>
      </c>
      <c r="U108" s="64">
        <f t="shared" ref="U108" si="361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2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63">COUNTIF(AC108:AI108,"●")</f>
        <v>0</v>
      </c>
      <c r="AK108" s="64">
        <f t="shared" ref="AK108" si="364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65">M109+1</f>
        <v>46315</v>
      </c>
      <c r="O109" s="11">
        <f t="shared" si="365"/>
        <v>46316</v>
      </c>
      <c r="P109" s="11">
        <f t="shared" si="365"/>
        <v>46317</v>
      </c>
      <c r="Q109" s="11">
        <f t="shared" si="365"/>
        <v>46318</v>
      </c>
      <c r="R109" s="12">
        <f t="shared" si="365"/>
        <v>46319</v>
      </c>
      <c r="S109" s="13">
        <f t="shared" si="365"/>
        <v>46320</v>
      </c>
      <c r="T109" s="30">
        <f t="shared" ref="T109" si="366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367">AC109+1</f>
        <v>46462</v>
      </c>
      <c r="AE109" s="11">
        <f t="shared" si="367"/>
        <v>46463</v>
      </c>
      <c r="AF109" s="11">
        <f t="shared" si="367"/>
        <v>46464</v>
      </c>
      <c r="AG109" s="11">
        <f t="shared" si="367"/>
        <v>46465</v>
      </c>
      <c r="AH109" s="12">
        <f t="shared" si="367"/>
        <v>46466</v>
      </c>
      <c r="AI109" s="13">
        <f t="shared" si="367"/>
        <v>46467</v>
      </c>
      <c r="AJ109" s="30">
        <f t="shared" ref="AJ109" si="368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69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370">COUNTIF(M110:S110,"●")</f>
        <v>0</v>
      </c>
      <c r="U110" s="64">
        <f t="shared" ref="U110" si="371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2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373">COUNTIF(AC110:AI110,"●")</f>
        <v>0</v>
      </c>
      <c r="AK110" s="64">
        <f t="shared" ref="AK110" si="374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375">M111+1</f>
        <v>46322</v>
      </c>
      <c r="O111" s="11">
        <f t="shared" si="375"/>
        <v>46323</v>
      </c>
      <c r="P111" s="11">
        <f t="shared" si="375"/>
        <v>46324</v>
      </c>
      <c r="Q111" s="11">
        <f t="shared" si="375"/>
        <v>46325</v>
      </c>
      <c r="R111" s="12">
        <f t="shared" si="375"/>
        <v>46326</v>
      </c>
      <c r="S111" s="13">
        <f t="shared" si="375"/>
        <v>46327</v>
      </c>
      <c r="T111" s="30">
        <f t="shared" ref="T111" si="376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377">AC111+1</f>
        <v>46469</v>
      </c>
      <c r="AE111" s="11">
        <f t="shared" si="377"/>
        <v>46470</v>
      </c>
      <c r="AF111" s="11">
        <f t="shared" si="377"/>
        <v>46471</v>
      </c>
      <c r="AG111" s="11">
        <f t="shared" si="377"/>
        <v>46472</v>
      </c>
      <c r="AH111" s="12">
        <f t="shared" si="377"/>
        <v>46473</v>
      </c>
      <c r="AI111" s="13">
        <f t="shared" si="377"/>
        <v>46474</v>
      </c>
      <c r="AJ111" s="30">
        <f t="shared" ref="AJ111" si="378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79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380">COUNTIF(M112:S112,"●")</f>
        <v>0</v>
      </c>
      <c r="U112" s="64">
        <f t="shared" ref="U112" si="381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2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383">COUNTIF(AC112:AI112,"●")</f>
        <v>0</v>
      </c>
      <c r="AK112" s="64">
        <f t="shared" ref="AK112" si="384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385">M113+1</f>
        <v>46329</v>
      </c>
      <c r="O113" s="11">
        <f t="shared" si="385"/>
        <v>46330</v>
      </c>
      <c r="P113" s="11">
        <f t="shared" si="385"/>
        <v>46331</v>
      </c>
      <c r="Q113" s="11">
        <f t="shared" si="385"/>
        <v>46332</v>
      </c>
      <c r="R113" s="12">
        <f t="shared" si="385"/>
        <v>46333</v>
      </c>
      <c r="S113" s="13">
        <f t="shared" si="385"/>
        <v>46334</v>
      </c>
      <c r="T113" s="30">
        <f t="shared" ref="T113" si="386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387">AC113+1</f>
        <v>46476</v>
      </c>
      <c r="AE113" s="11">
        <f t="shared" si="387"/>
        <v>46477</v>
      </c>
      <c r="AF113" s="11">
        <f t="shared" si="387"/>
        <v>46478</v>
      </c>
      <c r="AG113" s="11">
        <f t="shared" si="387"/>
        <v>46479</v>
      </c>
      <c r="AH113" s="12">
        <f t="shared" si="387"/>
        <v>46480</v>
      </c>
      <c r="AI113" s="13">
        <f t="shared" si="387"/>
        <v>46481</v>
      </c>
      <c r="AJ113" s="30">
        <f t="shared" ref="AJ113" si="388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89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390">COUNTIF(M114:S114,"●")</f>
        <v>0</v>
      </c>
      <c r="U114" s="64">
        <f t="shared" ref="U114" si="391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2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393">COUNTIF(AC114:AI114,"●")</f>
        <v>0</v>
      </c>
      <c r="AK114" s="64">
        <f t="shared" ref="AK114" si="394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395">M115+1</f>
        <v>46336</v>
      </c>
      <c r="O115" s="11">
        <f t="shared" si="395"/>
        <v>46337</v>
      </c>
      <c r="P115" s="11">
        <f t="shared" si="395"/>
        <v>46338</v>
      </c>
      <c r="Q115" s="11">
        <f t="shared" si="395"/>
        <v>46339</v>
      </c>
      <c r="R115" s="12">
        <f t="shared" si="395"/>
        <v>46340</v>
      </c>
      <c r="S115" s="13">
        <f t="shared" si="395"/>
        <v>46341</v>
      </c>
      <c r="T115" s="30">
        <f t="shared" ref="T115" si="396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397">AC115+1</f>
        <v>46483</v>
      </c>
      <c r="AE115" s="11">
        <f t="shared" si="397"/>
        <v>46484</v>
      </c>
      <c r="AF115" s="11">
        <f t="shared" si="397"/>
        <v>46485</v>
      </c>
      <c r="AG115" s="11">
        <f t="shared" si="397"/>
        <v>46486</v>
      </c>
      <c r="AH115" s="12">
        <f t="shared" si="397"/>
        <v>46487</v>
      </c>
      <c r="AI115" s="13">
        <f t="shared" si="397"/>
        <v>46488</v>
      </c>
      <c r="AJ115" s="30">
        <f t="shared" ref="AJ115" si="398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399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00">COUNTIF(M116:S116,"●")</f>
        <v>0</v>
      </c>
      <c r="U116" s="64">
        <f t="shared" ref="U116" si="401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2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03">COUNTIF(AC116:AI116,"●")</f>
        <v>0</v>
      </c>
      <c r="AK116" s="64">
        <f t="shared" ref="AK116" si="404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05">M117+1</f>
        <v>46343</v>
      </c>
      <c r="O117" s="11">
        <f t="shared" si="405"/>
        <v>46344</v>
      </c>
      <c r="P117" s="11">
        <f t="shared" si="405"/>
        <v>46345</v>
      </c>
      <c r="Q117" s="11">
        <f t="shared" si="405"/>
        <v>46346</v>
      </c>
      <c r="R117" s="12">
        <f t="shared" si="405"/>
        <v>46347</v>
      </c>
      <c r="S117" s="13">
        <f t="shared" si="405"/>
        <v>46348</v>
      </c>
      <c r="T117" s="30">
        <f t="shared" ref="T117" si="406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07">AC117+1</f>
        <v>46490</v>
      </c>
      <c r="AE117" s="11">
        <f t="shared" si="407"/>
        <v>46491</v>
      </c>
      <c r="AF117" s="11">
        <f t="shared" si="407"/>
        <v>46492</v>
      </c>
      <c r="AG117" s="11">
        <f t="shared" si="407"/>
        <v>46493</v>
      </c>
      <c r="AH117" s="12">
        <f t="shared" si="407"/>
        <v>46494</v>
      </c>
      <c r="AI117" s="13">
        <f t="shared" si="407"/>
        <v>46495</v>
      </c>
      <c r="AJ117" s="30">
        <f t="shared" ref="AJ117" si="408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09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10">COUNTIF(M118:S118,"●")</f>
        <v>0</v>
      </c>
      <c r="U118" s="64">
        <f t="shared" ref="U118" si="411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2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13">COUNTIF(AC118:AI118,"●")</f>
        <v>0</v>
      </c>
      <c r="AK118" s="64">
        <f t="shared" ref="AK118" si="414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15">M119+1</f>
        <v>46350</v>
      </c>
      <c r="O119" s="11">
        <f t="shared" si="415"/>
        <v>46351</v>
      </c>
      <c r="P119" s="11">
        <f t="shared" si="415"/>
        <v>46352</v>
      </c>
      <c r="Q119" s="11">
        <f t="shared" si="415"/>
        <v>46353</v>
      </c>
      <c r="R119" s="12">
        <f t="shared" si="415"/>
        <v>46354</v>
      </c>
      <c r="S119" s="13">
        <f t="shared" si="415"/>
        <v>46355</v>
      </c>
      <c r="T119" s="30">
        <f t="shared" ref="T119" si="416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17">AC119+1</f>
        <v>46497</v>
      </c>
      <c r="AE119" s="11">
        <f t="shared" si="417"/>
        <v>46498</v>
      </c>
      <c r="AF119" s="11">
        <f t="shared" si="417"/>
        <v>46499</v>
      </c>
      <c r="AG119" s="11">
        <f t="shared" si="417"/>
        <v>46500</v>
      </c>
      <c r="AH119" s="12">
        <f t="shared" si="417"/>
        <v>46501</v>
      </c>
      <c r="AI119" s="13">
        <f t="shared" si="417"/>
        <v>46502</v>
      </c>
      <c r="AJ119" s="30">
        <f t="shared" ref="AJ119" si="418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19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20">COUNTIF(M120:S120,"●")</f>
        <v>0</v>
      </c>
      <c r="U120" s="64">
        <f t="shared" ref="U120" si="421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2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23">COUNTIF(AC120:AI120,"●")</f>
        <v>0</v>
      </c>
      <c r="AK120" s="64">
        <f t="shared" ref="AK120" si="424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25">M121+1</f>
        <v>46357</v>
      </c>
      <c r="O121" s="11">
        <f t="shared" si="425"/>
        <v>46358</v>
      </c>
      <c r="P121" s="11">
        <f t="shared" si="425"/>
        <v>46359</v>
      </c>
      <c r="Q121" s="11">
        <f t="shared" si="425"/>
        <v>46360</v>
      </c>
      <c r="R121" s="12">
        <f t="shared" si="425"/>
        <v>46361</v>
      </c>
      <c r="S121" s="13">
        <f t="shared" si="425"/>
        <v>46362</v>
      </c>
      <c r="T121" s="30">
        <f t="shared" ref="T121" si="426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27">AC121+1</f>
        <v>46504</v>
      </c>
      <c r="AE121" s="11">
        <f t="shared" si="427"/>
        <v>46505</v>
      </c>
      <c r="AF121" s="11">
        <f t="shared" si="427"/>
        <v>46506</v>
      </c>
      <c r="AG121" s="11">
        <f t="shared" si="427"/>
        <v>46507</v>
      </c>
      <c r="AH121" s="12">
        <f t="shared" si="427"/>
        <v>46508</v>
      </c>
      <c r="AI121" s="13">
        <f t="shared" si="427"/>
        <v>46509</v>
      </c>
      <c r="AJ121" s="30">
        <f t="shared" ref="AJ121" si="428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29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30">COUNTIF(M122:S122,"●")</f>
        <v>0</v>
      </c>
      <c r="U122" s="64">
        <f t="shared" ref="U122" si="431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2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33">COUNTIF(AC122:AI122,"●")</f>
        <v>0</v>
      </c>
      <c r="AK122" s="64">
        <f t="shared" ref="AK122" si="434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35">M123+1</f>
        <v>46364</v>
      </c>
      <c r="O123" s="11">
        <f t="shared" si="435"/>
        <v>46365</v>
      </c>
      <c r="P123" s="11">
        <f t="shared" si="435"/>
        <v>46366</v>
      </c>
      <c r="Q123" s="11">
        <f t="shared" si="435"/>
        <v>46367</v>
      </c>
      <c r="R123" s="12">
        <f t="shared" si="435"/>
        <v>46368</v>
      </c>
      <c r="S123" s="13">
        <f t="shared" si="435"/>
        <v>46369</v>
      </c>
      <c r="T123" s="30">
        <f t="shared" ref="T123" si="436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37">AC123+1</f>
        <v>46511</v>
      </c>
      <c r="AE123" s="11">
        <f t="shared" si="437"/>
        <v>46512</v>
      </c>
      <c r="AF123" s="11">
        <f t="shared" si="437"/>
        <v>46513</v>
      </c>
      <c r="AG123" s="11">
        <f t="shared" si="437"/>
        <v>46514</v>
      </c>
      <c r="AH123" s="12">
        <f t="shared" si="437"/>
        <v>46515</v>
      </c>
      <c r="AI123" s="13">
        <f t="shared" si="437"/>
        <v>46516</v>
      </c>
      <c r="AJ123" s="30">
        <f t="shared" ref="AJ123" si="438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39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40">COUNTIF(M124:S124,"●")</f>
        <v>0</v>
      </c>
      <c r="U124" s="64">
        <f t="shared" ref="U124" si="441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2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43">COUNTIF(AC124:AI124,"●")</f>
        <v>0</v>
      </c>
      <c r="AK124" s="64">
        <f t="shared" ref="AK124" si="444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45">M125+1</f>
        <v>46371</v>
      </c>
      <c r="O125" s="11">
        <f t="shared" si="445"/>
        <v>46372</v>
      </c>
      <c r="P125" s="11">
        <f t="shared" si="445"/>
        <v>46373</v>
      </c>
      <c r="Q125" s="11">
        <f t="shared" si="445"/>
        <v>46374</v>
      </c>
      <c r="R125" s="12">
        <f t="shared" si="445"/>
        <v>46375</v>
      </c>
      <c r="S125" s="13">
        <f t="shared" si="445"/>
        <v>46376</v>
      </c>
      <c r="T125" s="30">
        <f t="shared" ref="T125" si="446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47">AC125+1</f>
        <v>46518</v>
      </c>
      <c r="AE125" s="11">
        <f t="shared" si="447"/>
        <v>46519</v>
      </c>
      <c r="AF125" s="11">
        <f t="shared" si="447"/>
        <v>46520</v>
      </c>
      <c r="AG125" s="11">
        <f t="shared" si="447"/>
        <v>46521</v>
      </c>
      <c r="AH125" s="12">
        <f t="shared" si="447"/>
        <v>46522</v>
      </c>
      <c r="AI125" s="13">
        <f t="shared" si="447"/>
        <v>46523</v>
      </c>
      <c r="AJ125" s="30">
        <f t="shared" ref="AJ125" si="448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49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50">COUNTIF(M126:S126,"●")</f>
        <v>0</v>
      </c>
      <c r="U126" s="64">
        <f t="shared" ref="U126" si="451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2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53">COUNTIF(AC126:AI126,"●")</f>
        <v>0</v>
      </c>
      <c r="AK126" s="64">
        <f t="shared" ref="AK126" si="454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55">M127+1</f>
        <v>46378</v>
      </c>
      <c r="O127" s="11">
        <f t="shared" si="455"/>
        <v>46379</v>
      </c>
      <c r="P127" s="11">
        <f t="shared" si="455"/>
        <v>46380</v>
      </c>
      <c r="Q127" s="11">
        <f t="shared" si="455"/>
        <v>46381</v>
      </c>
      <c r="R127" s="12">
        <f t="shared" si="455"/>
        <v>46382</v>
      </c>
      <c r="S127" s="13">
        <f t="shared" si="455"/>
        <v>46383</v>
      </c>
      <c r="T127" s="30">
        <f t="shared" ref="T127" si="456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57">AC127+1</f>
        <v>46525</v>
      </c>
      <c r="AE127" s="11">
        <f t="shared" si="457"/>
        <v>46526</v>
      </c>
      <c r="AF127" s="11">
        <f t="shared" si="457"/>
        <v>46527</v>
      </c>
      <c r="AG127" s="11">
        <f t="shared" si="457"/>
        <v>46528</v>
      </c>
      <c r="AH127" s="12">
        <f t="shared" si="457"/>
        <v>46529</v>
      </c>
      <c r="AI127" s="13">
        <f t="shared" si="457"/>
        <v>46530</v>
      </c>
      <c r="AJ127" s="30">
        <f t="shared" ref="AJ127" si="458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59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60">COUNTIF(M128:S128,"●")</f>
        <v>0</v>
      </c>
      <c r="U128" s="64">
        <f t="shared" ref="U128" si="461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2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63">COUNTIF(AC128:AI128,"●")</f>
        <v>0</v>
      </c>
      <c r="AK128" s="64">
        <f t="shared" ref="AK128" si="464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65">M129+1</f>
        <v>46385</v>
      </c>
      <c r="O129" s="11">
        <f t="shared" si="465"/>
        <v>46386</v>
      </c>
      <c r="P129" s="11">
        <f t="shared" si="465"/>
        <v>46387</v>
      </c>
      <c r="Q129" s="11">
        <f t="shared" si="465"/>
        <v>46388</v>
      </c>
      <c r="R129" s="12">
        <f t="shared" si="465"/>
        <v>46389</v>
      </c>
      <c r="S129" s="13">
        <f t="shared" si="465"/>
        <v>46390</v>
      </c>
      <c r="T129" s="30">
        <f t="shared" ref="T129" si="466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467">AC129+1</f>
        <v>46532</v>
      </c>
      <c r="AE129" s="11">
        <f t="shared" si="467"/>
        <v>46533</v>
      </c>
      <c r="AF129" s="11">
        <f t="shared" si="467"/>
        <v>46534</v>
      </c>
      <c r="AG129" s="11">
        <f t="shared" si="467"/>
        <v>46535</v>
      </c>
      <c r="AH129" s="12">
        <f t="shared" si="467"/>
        <v>46536</v>
      </c>
      <c r="AI129" s="13">
        <f t="shared" si="467"/>
        <v>46537</v>
      </c>
      <c r="AJ129" s="30">
        <f t="shared" ref="AJ129" si="468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69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470">COUNTIF(M130:S130,"●")</f>
        <v>0</v>
      </c>
      <c r="U130" s="64">
        <f t="shared" ref="U130" si="471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2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473">COUNTIF(AC130:AI130,"●")</f>
        <v>0</v>
      </c>
      <c r="AK130" s="64">
        <f t="shared" ref="AK130" si="474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475">M131+1</f>
        <v>46392</v>
      </c>
      <c r="O131" s="11">
        <f t="shared" si="475"/>
        <v>46393</v>
      </c>
      <c r="P131" s="11">
        <f t="shared" si="475"/>
        <v>46394</v>
      </c>
      <c r="Q131" s="11">
        <f t="shared" si="475"/>
        <v>46395</v>
      </c>
      <c r="R131" s="12">
        <f t="shared" si="475"/>
        <v>46396</v>
      </c>
      <c r="S131" s="13">
        <f t="shared" si="475"/>
        <v>46397</v>
      </c>
      <c r="T131" s="30">
        <f t="shared" ref="T131" si="476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477">AC131+1</f>
        <v>46539</v>
      </c>
      <c r="AE131" s="11">
        <f t="shared" si="477"/>
        <v>46540</v>
      </c>
      <c r="AF131" s="11">
        <f t="shared" si="477"/>
        <v>46541</v>
      </c>
      <c r="AG131" s="11">
        <f t="shared" si="477"/>
        <v>46542</v>
      </c>
      <c r="AH131" s="12">
        <f t="shared" si="477"/>
        <v>46543</v>
      </c>
      <c r="AI131" s="13">
        <f t="shared" si="477"/>
        <v>46544</v>
      </c>
      <c r="AJ131" s="30">
        <f t="shared" ref="AJ131" si="478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79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480">COUNTIF(M132:S132,"●")</f>
        <v>0</v>
      </c>
      <c r="U132" s="64">
        <f t="shared" ref="U132" si="481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2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483">COUNTIF(AC132:AI132,"●")</f>
        <v>0</v>
      </c>
      <c r="AK132" s="64">
        <f t="shared" ref="AK132" si="484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485">M133+1</f>
        <v>46399</v>
      </c>
      <c r="O133" s="11">
        <f t="shared" si="485"/>
        <v>46400</v>
      </c>
      <c r="P133" s="11">
        <f t="shared" si="485"/>
        <v>46401</v>
      </c>
      <c r="Q133" s="11">
        <f t="shared" si="485"/>
        <v>46402</v>
      </c>
      <c r="R133" s="12">
        <f t="shared" si="485"/>
        <v>46403</v>
      </c>
      <c r="S133" s="13">
        <f t="shared" si="485"/>
        <v>46404</v>
      </c>
      <c r="T133" s="30">
        <f t="shared" ref="T133" si="486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487">AC133+1</f>
        <v>46546</v>
      </c>
      <c r="AE133" s="11">
        <f t="shared" si="487"/>
        <v>46547</v>
      </c>
      <c r="AF133" s="11">
        <f t="shared" si="487"/>
        <v>46548</v>
      </c>
      <c r="AG133" s="11">
        <f t="shared" si="487"/>
        <v>46549</v>
      </c>
      <c r="AH133" s="12">
        <f t="shared" si="487"/>
        <v>46550</v>
      </c>
      <c r="AI133" s="13">
        <f t="shared" si="487"/>
        <v>46551</v>
      </c>
      <c r="AJ133" s="30">
        <f t="shared" ref="AJ133" si="488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89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490">COUNTIF(M134:S134,"●")</f>
        <v>0</v>
      </c>
      <c r="U134" s="64">
        <f t="shared" ref="U134" si="491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2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493">COUNTIF(AC134:AI134,"●")</f>
        <v>0</v>
      </c>
      <c r="AK134" s="64">
        <f t="shared" ref="AK134" si="494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495">M135+1</f>
        <v>46406</v>
      </c>
      <c r="O135" s="11">
        <f t="shared" si="495"/>
        <v>46407</v>
      </c>
      <c r="P135" s="11">
        <f t="shared" si="495"/>
        <v>46408</v>
      </c>
      <c r="Q135" s="11">
        <f t="shared" si="495"/>
        <v>46409</v>
      </c>
      <c r="R135" s="12">
        <f t="shared" si="495"/>
        <v>46410</v>
      </c>
      <c r="S135" s="13">
        <f t="shared" si="495"/>
        <v>46411</v>
      </c>
      <c r="T135" s="30">
        <f t="shared" ref="T135" si="496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497">AC135+1</f>
        <v>46553</v>
      </c>
      <c r="AE135" s="11">
        <f t="shared" si="497"/>
        <v>46554</v>
      </c>
      <c r="AF135" s="11">
        <f t="shared" si="497"/>
        <v>46555</v>
      </c>
      <c r="AG135" s="11">
        <f t="shared" si="497"/>
        <v>46556</v>
      </c>
      <c r="AH135" s="12">
        <f t="shared" si="497"/>
        <v>46557</v>
      </c>
      <c r="AI135" s="13">
        <f t="shared" si="497"/>
        <v>46558</v>
      </c>
      <c r="AJ135" s="30">
        <f t="shared" ref="AJ135" si="498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499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00">COUNTIF(M136:S136,"●")</f>
        <v>0</v>
      </c>
      <c r="U136" s="64">
        <f t="shared" ref="U136:U146" si="501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2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03">COUNTIF(AC136:AI136,"●")</f>
        <v>0</v>
      </c>
      <c r="AK136" s="64">
        <f t="shared" ref="AK136:AK146" si="504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05">M137+1</f>
        <v>46413</v>
      </c>
      <c r="O137" s="11">
        <f t="shared" si="505"/>
        <v>46414</v>
      </c>
      <c r="P137" s="11">
        <f t="shared" si="505"/>
        <v>46415</v>
      </c>
      <c r="Q137" s="11">
        <f t="shared" si="505"/>
        <v>46416</v>
      </c>
      <c r="R137" s="12">
        <f t="shared" si="505"/>
        <v>46417</v>
      </c>
      <c r="S137" s="13">
        <f t="shared" si="505"/>
        <v>46418</v>
      </c>
      <c r="T137" s="30">
        <f t="shared" ref="T137" si="506">COUNTIF(M138:S138,"★")</f>
        <v>0</v>
      </c>
      <c r="U137" s="30"/>
      <c r="V137" s="10" t="str">
        <f t="shared" ref="V137" si="507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08">AC137+1</f>
        <v>46560</v>
      </c>
      <c r="AE137" s="11">
        <f t="shared" si="508"/>
        <v>46561</v>
      </c>
      <c r="AF137" s="11">
        <f t="shared" si="508"/>
        <v>46562</v>
      </c>
      <c r="AG137" s="11">
        <f t="shared" si="508"/>
        <v>46563</v>
      </c>
      <c r="AH137" s="12">
        <f t="shared" si="508"/>
        <v>46564</v>
      </c>
      <c r="AI137" s="13">
        <f t="shared" si="508"/>
        <v>46565</v>
      </c>
      <c r="AJ137" s="30">
        <f t="shared" ref="AJ137" si="509">COUNTIF(AC138:AI138,"★")</f>
        <v>0</v>
      </c>
      <c r="AK137" s="30"/>
      <c r="AL137" s="10" t="str">
        <f t="shared" ref="AL137" si="510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499"/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11">COUNTIF(M138:S138,"●")</f>
        <v>0</v>
      </c>
      <c r="U138" s="64">
        <f t="shared" si="501"/>
        <v>-1</v>
      </c>
      <c r="V138" s="10" t="str">
        <f t="shared" ref="V138" si="512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2"/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13">COUNTIF(AC138:AI138,"●")</f>
        <v>0</v>
      </c>
      <c r="AK138" s="64">
        <f t="shared" si="504"/>
        <v>-1</v>
      </c>
      <c r="AL138" s="10" t="str">
        <f t="shared" ref="AL138" si="514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15">M139+1</f>
        <v>46420</v>
      </c>
      <c r="O139" s="11">
        <f t="shared" si="515"/>
        <v>46421</v>
      </c>
      <c r="P139" s="11">
        <f t="shared" si="515"/>
        <v>46422</v>
      </c>
      <c r="Q139" s="11">
        <f t="shared" si="515"/>
        <v>46423</v>
      </c>
      <c r="R139" s="12">
        <f t="shared" si="515"/>
        <v>46424</v>
      </c>
      <c r="S139" s="13">
        <f t="shared" si="515"/>
        <v>46425</v>
      </c>
      <c r="T139" s="30">
        <f t="shared" ref="T139" si="516">COUNTIF(M140:S140,"★")</f>
        <v>0</v>
      </c>
      <c r="U139" s="30"/>
      <c r="V139" s="10" t="str">
        <f t="shared" ref="V139" si="517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18">AC139+1</f>
        <v>46567</v>
      </c>
      <c r="AE139" s="11">
        <f t="shared" si="518"/>
        <v>46568</v>
      </c>
      <c r="AF139" s="11">
        <f t="shared" si="518"/>
        <v>46569</v>
      </c>
      <c r="AG139" s="11">
        <f t="shared" si="518"/>
        <v>46570</v>
      </c>
      <c r="AH139" s="12">
        <f t="shared" si="518"/>
        <v>46571</v>
      </c>
      <c r="AI139" s="13">
        <f t="shared" si="518"/>
        <v>46572</v>
      </c>
      <c r="AJ139" s="30">
        <f t="shared" ref="AJ139" si="519">COUNTIF(AC140:AI140,"★")</f>
        <v>0</v>
      </c>
      <c r="AK139" s="30"/>
      <c r="AL139" s="10" t="str">
        <f t="shared" ref="AL139" si="520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499"/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21">COUNTIF(M140:S140,"●")</f>
        <v>0</v>
      </c>
      <c r="U140" s="64">
        <f t="shared" si="501"/>
        <v>-1</v>
      </c>
      <c r="V140" s="10" t="str">
        <f t="shared" ref="V140" si="52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2"/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23">COUNTIF(AC140:AI140,"●")</f>
        <v>0</v>
      </c>
      <c r="AK140" s="64">
        <f t="shared" si="504"/>
        <v>-1</v>
      </c>
      <c r="AL140" s="10" t="str">
        <f t="shared" ref="AL140" si="524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25">M141+1</f>
        <v>46427</v>
      </c>
      <c r="O141" s="11">
        <f t="shared" si="525"/>
        <v>46428</v>
      </c>
      <c r="P141" s="11">
        <f t="shared" si="525"/>
        <v>46429</v>
      </c>
      <c r="Q141" s="11">
        <f t="shared" si="525"/>
        <v>46430</v>
      </c>
      <c r="R141" s="12">
        <f t="shared" si="525"/>
        <v>46431</v>
      </c>
      <c r="S141" s="13">
        <f t="shared" si="525"/>
        <v>46432</v>
      </c>
      <c r="T141" s="30">
        <f t="shared" ref="T141" si="526">COUNTIF(M142:S142,"★")</f>
        <v>0</v>
      </c>
      <c r="U141" s="30"/>
      <c r="V141" s="10" t="str">
        <f t="shared" ref="V141" si="527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28">AC141+1</f>
        <v>46574</v>
      </c>
      <c r="AE141" s="11">
        <f t="shared" si="528"/>
        <v>46575</v>
      </c>
      <c r="AF141" s="11">
        <f t="shared" si="528"/>
        <v>46576</v>
      </c>
      <c r="AG141" s="11">
        <f t="shared" si="528"/>
        <v>46577</v>
      </c>
      <c r="AH141" s="12">
        <f t="shared" si="528"/>
        <v>46578</v>
      </c>
      <c r="AI141" s="13">
        <f t="shared" si="528"/>
        <v>46579</v>
      </c>
      <c r="AJ141" s="30">
        <f t="shared" ref="AJ141" si="529">COUNTIF(AC142:AI142,"★")</f>
        <v>0</v>
      </c>
      <c r="AK141" s="30"/>
      <c r="AL141" s="10" t="str">
        <f t="shared" ref="AL141" si="530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499"/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31">COUNTIF(M142:S142,"●")</f>
        <v>0</v>
      </c>
      <c r="U142" s="64">
        <f t="shared" si="501"/>
        <v>-1</v>
      </c>
      <c r="V142" s="10" t="str">
        <f t="shared" ref="V142" si="53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2"/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33">COUNTIF(AC142:AI142,"●")</f>
        <v>0</v>
      </c>
      <c r="AK142" s="64">
        <f t="shared" si="504"/>
        <v>-1</v>
      </c>
      <c r="AL142" s="10" t="str">
        <f t="shared" ref="AL142" si="534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35">M143+1</f>
        <v>46434</v>
      </c>
      <c r="O143" s="11">
        <f t="shared" si="535"/>
        <v>46435</v>
      </c>
      <c r="P143" s="11">
        <f t="shared" si="535"/>
        <v>46436</v>
      </c>
      <c r="Q143" s="11">
        <f t="shared" si="535"/>
        <v>46437</v>
      </c>
      <c r="R143" s="12">
        <f t="shared" si="535"/>
        <v>46438</v>
      </c>
      <c r="S143" s="13">
        <f t="shared" si="535"/>
        <v>46439</v>
      </c>
      <c r="T143" s="30">
        <f t="shared" ref="T143" si="536">COUNTIF(M144:S144,"★")</f>
        <v>0</v>
      </c>
      <c r="U143" s="30"/>
      <c r="V143" s="10" t="str">
        <f t="shared" ref="V143" si="537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38">AC143+1</f>
        <v>46581</v>
      </c>
      <c r="AE143" s="11">
        <f t="shared" si="538"/>
        <v>46582</v>
      </c>
      <c r="AF143" s="11">
        <f t="shared" si="538"/>
        <v>46583</v>
      </c>
      <c r="AG143" s="11">
        <f t="shared" si="538"/>
        <v>46584</v>
      </c>
      <c r="AH143" s="12">
        <f t="shared" si="538"/>
        <v>46585</v>
      </c>
      <c r="AI143" s="13">
        <f t="shared" si="538"/>
        <v>46586</v>
      </c>
      <c r="AJ143" s="30">
        <f t="shared" ref="AJ143" si="539">COUNTIF(AC144:AI144,"★")</f>
        <v>0</v>
      </c>
      <c r="AK143" s="30"/>
      <c r="AL143" s="10" t="str">
        <f t="shared" ref="AL143" si="540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499"/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41">COUNTIF(M144:S144,"●")</f>
        <v>0</v>
      </c>
      <c r="U144" s="64">
        <f t="shared" si="501"/>
        <v>-1</v>
      </c>
      <c r="V144" s="10" t="str">
        <f t="shared" ref="V144" si="542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2"/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43">COUNTIF(AC144:AI144,"●")</f>
        <v>0</v>
      </c>
      <c r="AK144" s="64">
        <f t="shared" si="504"/>
        <v>-1</v>
      </c>
      <c r="AL144" s="10" t="str">
        <f t="shared" ref="AL144" si="54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45">M145+1</f>
        <v>46441</v>
      </c>
      <c r="O145" s="11">
        <f t="shared" si="545"/>
        <v>46442</v>
      </c>
      <c r="P145" s="11">
        <f t="shared" si="545"/>
        <v>46443</v>
      </c>
      <c r="Q145" s="11">
        <f t="shared" si="545"/>
        <v>46444</v>
      </c>
      <c r="R145" s="12">
        <f t="shared" si="545"/>
        <v>46445</v>
      </c>
      <c r="S145" s="13">
        <f t="shared" si="545"/>
        <v>46446</v>
      </c>
      <c r="T145" s="30">
        <f t="shared" ref="T145" si="546">COUNTIF(M146:S146,"★")</f>
        <v>0</v>
      </c>
      <c r="U145" s="30"/>
      <c r="V145" s="10" t="str">
        <f t="shared" ref="V145" si="54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48">AC145+1</f>
        <v>46588</v>
      </c>
      <c r="AE145" s="11">
        <f t="shared" si="548"/>
        <v>46589</v>
      </c>
      <c r="AF145" s="11">
        <f t="shared" si="548"/>
        <v>46590</v>
      </c>
      <c r="AG145" s="11">
        <f t="shared" si="548"/>
        <v>46591</v>
      </c>
      <c r="AH145" s="12">
        <f t="shared" si="548"/>
        <v>46592</v>
      </c>
      <c r="AI145" s="13">
        <f t="shared" si="548"/>
        <v>46593</v>
      </c>
      <c r="AJ145" s="30">
        <f t="shared" ref="AJ145" si="549">COUNTIF(AC146:AI146,"★")</f>
        <v>0</v>
      </c>
      <c r="AK145" s="30"/>
      <c r="AL145" s="10" t="str">
        <f t="shared" ref="AL145" si="55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499"/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551">COUNTIF(M146:S146,"●")</f>
        <v>0</v>
      </c>
      <c r="U146" s="64">
        <f t="shared" si="501"/>
        <v>-1</v>
      </c>
      <c r="V146" s="10" t="str">
        <f t="shared" ref="V146" si="552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2"/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553">COUNTIF(AC146:AI146,"●")</f>
        <v>0</v>
      </c>
      <c r="AK146" s="64">
        <f t="shared" si="504"/>
        <v>-1</v>
      </c>
      <c r="AL146" s="10" t="str">
        <f t="shared" ref="AL146" si="554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555">M155+1</f>
        <v>46595</v>
      </c>
      <c r="O155" s="11">
        <f t="shared" si="555"/>
        <v>46596</v>
      </c>
      <c r="P155" s="11">
        <f t="shared" si="555"/>
        <v>46597</v>
      </c>
      <c r="Q155" s="11">
        <f t="shared" si="555"/>
        <v>46598</v>
      </c>
      <c r="R155" s="21">
        <f t="shared" si="555"/>
        <v>46599</v>
      </c>
      <c r="S155" s="22">
        <f t="shared" si="555"/>
        <v>46600</v>
      </c>
      <c r="T155" s="30">
        <f t="shared" ref="T155" si="556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557">AC155+1</f>
        <v>46742</v>
      </c>
      <c r="AE155" s="11">
        <f t="shared" si="557"/>
        <v>46743</v>
      </c>
      <c r="AF155" s="11">
        <f t="shared" si="557"/>
        <v>46744</v>
      </c>
      <c r="AG155" s="11">
        <f t="shared" si="557"/>
        <v>46745</v>
      </c>
      <c r="AH155" s="21">
        <f t="shared" si="557"/>
        <v>46746</v>
      </c>
      <c r="AI155" s="22">
        <f t="shared" si="557"/>
        <v>46747</v>
      </c>
      <c r="AJ155" s="30">
        <f t="shared" ref="AJ155" si="558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559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560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561">M157+1</f>
        <v>46602</v>
      </c>
      <c r="O157" s="11">
        <f t="shared" si="561"/>
        <v>46603</v>
      </c>
      <c r="P157" s="11">
        <f t="shared" si="561"/>
        <v>46604</v>
      </c>
      <c r="Q157" s="11">
        <f t="shared" si="561"/>
        <v>46605</v>
      </c>
      <c r="R157" s="12">
        <f t="shared" si="561"/>
        <v>46606</v>
      </c>
      <c r="S157" s="13">
        <f t="shared" si="561"/>
        <v>46607</v>
      </c>
      <c r="T157" s="30">
        <f t="shared" ref="T157" si="562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563">AC157+1</f>
        <v>46749</v>
      </c>
      <c r="AE157" s="11">
        <f t="shared" si="563"/>
        <v>46750</v>
      </c>
      <c r="AF157" s="11">
        <f t="shared" si="563"/>
        <v>46751</v>
      </c>
      <c r="AG157" s="11">
        <f t="shared" si="563"/>
        <v>46752</v>
      </c>
      <c r="AH157" s="12">
        <f t="shared" si="563"/>
        <v>46753</v>
      </c>
      <c r="AI157" s="13">
        <f t="shared" si="563"/>
        <v>46754</v>
      </c>
      <c r="AJ157" s="30">
        <f t="shared" ref="AJ157" si="564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5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566">COUNTIF(M158:S158,"●")</f>
        <v>0</v>
      </c>
      <c r="U158" s="64">
        <f t="shared" ref="U158" si="567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8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569">COUNTIF(AC158:AI158,"●")</f>
        <v>0</v>
      </c>
      <c r="AK158" s="64">
        <f t="shared" ref="AK158" si="570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571">M159+1</f>
        <v>46609</v>
      </c>
      <c r="O159" s="11">
        <f t="shared" si="571"/>
        <v>46610</v>
      </c>
      <c r="P159" s="11">
        <f t="shared" si="571"/>
        <v>46611</v>
      </c>
      <c r="Q159" s="11">
        <f t="shared" si="571"/>
        <v>46612</v>
      </c>
      <c r="R159" s="12">
        <f t="shared" si="571"/>
        <v>46613</v>
      </c>
      <c r="S159" s="13">
        <f t="shared" si="571"/>
        <v>46614</v>
      </c>
      <c r="T159" s="30">
        <f t="shared" ref="T159" si="572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573">AC159+1</f>
        <v>46756</v>
      </c>
      <c r="AE159" s="11">
        <f t="shared" si="573"/>
        <v>46757</v>
      </c>
      <c r="AF159" s="11">
        <f t="shared" si="573"/>
        <v>46758</v>
      </c>
      <c r="AG159" s="11">
        <f t="shared" si="573"/>
        <v>46759</v>
      </c>
      <c r="AH159" s="12">
        <f t="shared" si="573"/>
        <v>46760</v>
      </c>
      <c r="AI159" s="13">
        <f t="shared" si="573"/>
        <v>46761</v>
      </c>
      <c r="AJ159" s="30">
        <f t="shared" ref="AJ159" si="574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5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576">COUNTIF(M160:S160,"●")</f>
        <v>0</v>
      </c>
      <c r="U160" s="64">
        <f t="shared" ref="U160" si="577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8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579">COUNTIF(AC160:AI160,"●")</f>
        <v>0</v>
      </c>
      <c r="AK160" s="64">
        <f t="shared" ref="AK160" si="580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581">M161+1</f>
        <v>46616</v>
      </c>
      <c r="O161" s="11">
        <f t="shared" si="581"/>
        <v>46617</v>
      </c>
      <c r="P161" s="11">
        <f t="shared" si="581"/>
        <v>46618</v>
      </c>
      <c r="Q161" s="11">
        <f t="shared" si="581"/>
        <v>46619</v>
      </c>
      <c r="R161" s="12">
        <f t="shared" si="581"/>
        <v>46620</v>
      </c>
      <c r="S161" s="13">
        <f t="shared" si="581"/>
        <v>46621</v>
      </c>
      <c r="T161" s="30">
        <f t="shared" ref="T161" si="582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583">AC161+1</f>
        <v>46763</v>
      </c>
      <c r="AE161" s="11">
        <f t="shared" si="583"/>
        <v>46764</v>
      </c>
      <c r="AF161" s="11">
        <f t="shared" si="583"/>
        <v>46765</v>
      </c>
      <c r="AG161" s="11">
        <f t="shared" si="583"/>
        <v>46766</v>
      </c>
      <c r="AH161" s="12">
        <f t="shared" si="583"/>
        <v>46767</v>
      </c>
      <c r="AI161" s="13">
        <f t="shared" si="583"/>
        <v>46768</v>
      </c>
      <c r="AJ161" s="30">
        <f t="shared" ref="AJ161" si="584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5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586">COUNTIF(M162:S162,"●")</f>
        <v>0</v>
      </c>
      <c r="U162" s="64">
        <f t="shared" ref="U162" si="587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8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589">COUNTIF(AC162:AI162,"●")</f>
        <v>0</v>
      </c>
      <c r="AK162" s="64">
        <f t="shared" ref="AK162" si="590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591">M163+1</f>
        <v>46623</v>
      </c>
      <c r="O163" s="11">
        <f t="shared" si="591"/>
        <v>46624</v>
      </c>
      <c r="P163" s="11">
        <f t="shared" si="591"/>
        <v>46625</v>
      </c>
      <c r="Q163" s="11">
        <f t="shared" si="591"/>
        <v>46626</v>
      </c>
      <c r="R163" s="12">
        <f t="shared" si="591"/>
        <v>46627</v>
      </c>
      <c r="S163" s="13">
        <f t="shared" si="591"/>
        <v>46628</v>
      </c>
      <c r="T163" s="30">
        <f t="shared" ref="T163" si="592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593">AC163+1</f>
        <v>46770</v>
      </c>
      <c r="AE163" s="11">
        <f t="shared" si="593"/>
        <v>46771</v>
      </c>
      <c r="AF163" s="11">
        <f t="shared" si="593"/>
        <v>46772</v>
      </c>
      <c r="AG163" s="11">
        <f t="shared" si="593"/>
        <v>46773</v>
      </c>
      <c r="AH163" s="12">
        <f t="shared" si="593"/>
        <v>46774</v>
      </c>
      <c r="AI163" s="13">
        <f t="shared" si="593"/>
        <v>46775</v>
      </c>
      <c r="AJ163" s="30">
        <f t="shared" ref="AJ163" si="594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5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596">COUNTIF(M164:S164,"●")</f>
        <v>0</v>
      </c>
      <c r="U164" s="64">
        <f t="shared" ref="U164" si="597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8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599">COUNTIF(AC164:AI164,"●")</f>
        <v>0</v>
      </c>
      <c r="AK164" s="64">
        <f t="shared" ref="AK164" si="600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01">M165+1</f>
        <v>46630</v>
      </c>
      <c r="O165" s="11">
        <f t="shared" si="601"/>
        <v>46631</v>
      </c>
      <c r="P165" s="11">
        <f t="shared" si="601"/>
        <v>46632</v>
      </c>
      <c r="Q165" s="11">
        <f t="shared" si="601"/>
        <v>46633</v>
      </c>
      <c r="R165" s="12">
        <f t="shared" si="601"/>
        <v>46634</v>
      </c>
      <c r="S165" s="13">
        <f t="shared" si="601"/>
        <v>46635</v>
      </c>
      <c r="T165" s="30">
        <f t="shared" ref="T165" si="602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03">AC165+1</f>
        <v>46777</v>
      </c>
      <c r="AE165" s="11">
        <f t="shared" si="603"/>
        <v>46778</v>
      </c>
      <c r="AF165" s="11">
        <f t="shared" si="603"/>
        <v>46779</v>
      </c>
      <c r="AG165" s="11">
        <f t="shared" si="603"/>
        <v>46780</v>
      </c>
      <c r="AH165" s="12">
        <f t="shared" si="603"/>
        <v>46781</v>
      </c>
      <c r="AI165" s="13">
        <f t="shared" si="603"/>
        <v>46782</v>
      </c>
      <c r="AJ165" s="30">
        <f t="shared" ref="AJ165" si="604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5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06">COUNTIF(M166:S166,"●")</f>
        <v>0</v>
      </c>
      <c r="U166" s="64">
        <f t="shared" ref="U166" si="607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8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09">COUNTIF(AC166:AI166,"●")</f>
        <v>0</v>
      </c>
      <c r="AK166" s="64">
        <f t="shared" ref="AK166" si="610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11">M167+1</f>
        <v>46637</v>
      </c>
      <c r="O167" s="11">
        <f t="shared" si="611"/>
        <v>46638</v>
      </c>
      <c r="P167" s="11">
        <f t="shared" si="611"/>
        <v>46639</v>
      </c>
      <c r="Q167" s="11">
        <f t="shared" si="611"/>
        <v>46640</v>
      </c>
      <c r="R167" s="12">
        <f t="shared" si="611"/>
        <v>46641</v>
      </c>
      <c r="S167" s="13">
        <f t="shared" si="611"/>
        <v>46642</v>
      </c>
      <c r="T167" s="30">
        <f t="shared" ref="T167" si="612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13">AC167+1</f>
        <v>46784</v>
      </c>
      <c r="AE167" s="11">
        <f t="shared" si="613"/>
        <v>46785</v>
      </c>
      <c r="AF167" s="11">
        <f t="shared" si="613"/>
        <v>46786</v>
      </c>
      <c r="AG167" s="11">
        <f t="shared" si="613"/>
        <v>46787</v>
      </c>
      <c r="AH167" s="12">
        <f t="shared" si="613"/>
        <v>46788</v>
      </c>
      <c r="AI167" s="13">
        <f t="shared" si="613"/>
        <v>46789</v>
      </c>
      <c r="AJ167" s="30">
        <f t="shared" ref="AJ167" si="614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5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16">COUNTIF(M168:S168,"●")</f>
        <v>0</v>
      </c>
      <c r="U168" s="64">
        <f t="shared" ref="U168" si="617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8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19">COUNTIF(AC168:AI168,"●")</f>
        <v>0</v>
      </c>
      <c r="AK168" s="64">
        <f t="shared" ref="AK168" si="620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21">M169+1</f>
        <v>46644</v>
      </c>
      <c r="O169" s="11">
        <f t="shared" si="621"/>
        <v>46645</v>
      </c>
      <c r="P169" s="11">
        <f t="shared" si="621"/>
        <v>46646</v>
      </c>
      <c r="Q169" s="11">
        <f t="shared" si="621"/>
        <v>46647</v>
      </c>
      <c r="R169" s="12">
        <f t="shared" si="621"/>
        <v>46648</v>
      </c>
      <c r="S169" s="13">
        <f t="shared" si="621"/>
        <v>46649</v>
      </c>
      <c r="T169" s="30">
        <f t="shared" ref="T169" si="622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23">AC169+1</f>
        <v>46791</v>
      </c>
      <c r="AE169" s="11">
        <f t="shared" si="623"/>
        <v>46792</v>
      </c>
      <c r="AF169" s="11">
        <f t="shared" si="623"/>
        <v>46793</v>
      </c>
      <c r="AG169" s="11">
        <f t="shared" si="623"/>
        <v>46794</v>
      </c>
      <c r="AH169" s="12">
        <f t="shared" si="623"/>
        <v>46795</v>
      </c>
      <c r="AI169" s="13">
        <f t="shared" si="623"/>
        <v>46796</v>
      </c>
      <c r="AJ169" s="30">
        <f t="shared" ref="AJ169" si="624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5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26">COUNTIF(M170:S170,"●")</f>
        <v>0</v>
      </c>
      <c r="U170" s="64">
        <f t="shared" ref="U170" si="627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8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29">COUNTIF(AC170:AI170,"●")</f>
        <v>0</v>
      </c>
      <c r="AK170" s="64">
        <f t="shared" ref="AK170" si="630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31">M171+1</f>
        <v>46651</v>
      </c>
      <c r="O171" s="11">
        <f t="shared" si="631"/>
        <v>46652</v>
      </c>
      <c r="P171" s="11">
        <f t="shared" si="631"/>
        <v>46653</v>
      </c>
      <c r="Q171" s="11">
        <f t="shared" si="631"/>
        <v>46654</v>
      </c>
      <c r="R171" s="12">
        <f t="shared" si="631"/>
        <v>46655</v>
      </c>
      <c r="S171" s="13">
        <f t="shared" si="631"/>
        <v>46656</v>
      </c>
      <c r="T171" s="30">
        <f t="shared" ref="T171" si="632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33">AC171+1</f>
        <v>46798</v>
      </c>
      <c r="AE171" s="11">
        <f t="shared" si="633"/>
        <v>46799</v>
      </c>
      <c r="AF171" s="11">
        <f t="shared" si="633"/>
        <v>46800</v>
      </c>
      <c r="AG171" s="11">
        <f t="shared" si="633"/>
        <v>46801</v>
      </c>
      <c r="AH171" s="12">
        <f t="shared" si="633"/>
        <v>46802</v>
      </c>
      <c r="AI171" s="13">
        <f t="shared" si="633"/>
        <v>46803</v>
      </c>
      <c r="AJ171" s="30">
        <f t="shared" ref="AJ171" si="634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5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36">COUNTIF(M172:S172,"●")</f>
        <v>0</v>
      </c>
      <c r="U172" s="64">
        <f t="shared" ref="U172" si="637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8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39">COUNTIF(AC172:AI172,"●")</f>
        <v>0</v>
      </c>
      <c r="AK172" s="64">
        <f t="shared" ref="AK172" si="640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41">M173+1</f>
        <v>46658</v>
      </c>
      <c r="O173" s="11">
        <f t="shared" si="641"/>
        <v>46659</v>
      </c>
      <c r="P173" s="11">
        <f t="shared" si="641"/>
        <v>46660</v>
      </c>
      <c r="Q173" s="11">
        <f t="shared" si="641"/>
        <v>46661</v>
      </c>
      <c r="R173" s="12">
        <f t="shared" si="641"/>
        <v>46662</v>
      </c>
      <c r="S173" s="13">
        <f t="shared" si="641"/>
        <v>46663</v>
      </c>
      <c r="T173" s="30">
        <f t="shared" ref="T173" si="642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43">AC173+1</f>
        <v>46805</v>
      </c>
      <c r="AE173" s="11">
        <f t="shared" si="643"/>
        <v>46806</v>
      </c>
      <c r="AF173" s="11">
        <f t="shared" si="643"/>
        <v>46807</v>
      </c>
      <c r="AG173" s="11">
        <f t="shared" si="643"/>
        <v>46808</v>
      </c>
      <c r="AH173" s="12">
        <f t="shared" si="643"/>
        <v>46809</v>
      </c>
      <c r="AI173" s="13">
        <f t="shared" si="643"/>
        <v>46810</v>
      </c>
      <c r="AJ173" s="30">
        <f t="shared" ref="AJ173" si="644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5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646">COUNTIF(M174:S174,"●")</f>
        <v>0</v>
      </c>
      <c r="U174" s="64">
        <f t="shared" ref="U174" si="647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8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649">COUNTIF(AC174:AI174,"●")</f>
        <v>0</v>
      </c>
      <c r="AK174" s="64">
        <f t="shared" ref="AK174" si="650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651">M175+1</f>
        <v>46665</v>
      </c>
      <c r="O175" s="11">
        <f t="shared" si="651"/>
        <v>46666</v>
      </c>
      <c r="P175" s="11">
        <f t="shared" si="651"/>
        <v>46667</v>
      </c>
      <c r="Q175" s="11">
        <f t="shared" si="651"/>
        <v>46668</v>
      </c>
      <c r="R175" s="12">
        <f t="shared" si="651"/>
        <v>46669</v>
      </c>
      <c r="S175" s="13">
        <f t="shared" si="651"/>
        <v>46670</v>
      </c>
      <c r="T175" s="30">
        <f t="shared" ref="T175" si="652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653">AC175+1</f>
        <v>46812</v>
      </c>
      <c r="AE175" s="11">
        <f t="shared" si="653"/>
        <v>46813</v>
      </c>
      <c r="AF175" s="11">
        <f t="shared" si="653"/>
        <v>46814</v>
      </c>
      <c r="AG175" s="11">
        <f t="shared" si="653"/>
        <v>46815</v>
      </c>
      <c r="AH175" s="12">
        <f t="shared" si="653"/>
        <v>46816</v>
      </c>
      <c r="AI175" s="13">
        <f t="shared" si="653"/>
        <v>46817</v>
      </c>
      <c r="AJ175" s="30">
        <f t="shared" ref="AJ175" si="654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5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656">COUNTIF(M176:S176,"●")</f>
        <v>0</v>
      </c>
      <c r="U176" s="64">
        <f t="shared" ref="U176" si="657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8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659">COUNTIF(AC176:AI176,"●")</f>
        <v>0</v>
      </c>
      <c r="AK176" s="64">
        <f t="shared" ref="AK176" si="660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661">M177+1</f>
        <v>46672</v>
      </c>
      <c r="O177" s="11">
        <f t="shared" si="661"/>
        <v>46673</v>
      </c>
      <c r="P177" s="11">
        <f t="shared" si="661"/>
        <v>46674</v>
      </c>
      <c r="Q177" s="11">
        <f t="shared" si="661"/>
        <v>46675</v>
      </c>
      <c r="R177" s="12">
        <f t="shared" si="661"/>
        <v>46676</v>
      </c>
      <c r="S177" s="13">
        <f t="shared" si="661"/>
        <v>46677</v>
      </c>
      <c r="T177" s="30">
        <f t="shared" ref="T177" si="662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663">AC177+1</f>
        <v>46819</v>
      </c>
      <c r="AE177" s="11">
        <f t="shared" si="663"/>
        <v>46820</v>
      </c>
      <c r="AF177" s="11">
        <f t="shared" si="663"/>
        <v>46821</v>
      </c>
      <c r="AG177" s="11">
        <f t="shared" si="663"/>
        <v>46822</v>
      </c>
      <c r="AH177" s="12">
        <f t="shared" si="663"/>
        <v>46823</v>
      </c>
      <c r="AI177" s="13">
        <f t="shared" si="663"/>
        <v>46824</v>
      </c>
      <c r="AJ177" s="30">
        <f t="shared" ref="AJ177" si="664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5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666">COUNTIF(M178:S178,"●")</f>
        <v>0</v>
      </c>
      <c r="U178" s="64">
        <f t="shared" ref="U178" si="667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8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669">COUNTIF(AC178:AI178,"●")</f>
        <v>0</v>
      </c>
      <c r="AK178" s="64">
        <f t="shared" ref="AK178" si="670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671">M179+1</f>
        <v>46679</v>
      </c>
      <c r="O179" s="11">
        <f t="shared" si="671"/>
        <v>46680</v>
      </c>
      <c r="P179" s="11">
        <f t="shared" si="671"/>
        <v>46681</v>
      </c>
      <c r="Q179" s="11">
        <f t="shared" si="671"/>
        <v>46682</v>
      </c>
      <c r="R179" s="12">
        <f t="shared" si="671"/>
        <v>46683</v>
      </c>
      <c r="S179" s="13">
        <f t="shared" si="671"/>
        <v>46684</v>
      </c>
      <c r="T179" s="30">
        <f t="shared" ref="T179" si="672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673">AC179+1</f>
        <v>46826</v>
      </c>
      <c r="AE179" s="11">
        <f t="shared" si="673"/>
        <v>46827</v>
      </c>
      <c r="AF179" s="11">
        <f t="shared" si="673"/>
        <v>46828</v>
      </c>
      <c r="AG179" s="11">
        <f t="shared" si="673"/>
        <v>46829</v>
      </c>
      <c r="AH179" s="12">
        <f t="shared" si="673"/>
        <v>46830</v>
      </c>
      <c r="AI179" s="13">
        <f t="shared" si="673"/>
        <v>46831</v>
      </c>
      <c r="AJ179" s="30">
        <f t="shared" ref="AJ179" si="674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5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676">COUNTIF(M180:S180,"●")</f>
        <v>0</v>
      </c>
      <c r="U180" s="64">
        <f t="shared" ref="U180" si="677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8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679">COUNTIF(AC180:AI180,"●")</f>
        <v>0</v>
      </c>
      <c r="AK180" s="64">
        <f t="shared" ref="AK180" si="680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681">M181+1</f>
        <v>46686</v>
      </c>
      <c r="O181" s="11">
        <f t="shared" si="681"/>
        <v>46687</v>
      </c>
      <c r="P181" s="11">
        <f t="shared" si="681"/>
        <v>46688</v>
      </c>
      <c r="Q181" s="11">
        <f t="shared" si="681"/>
        <v>46689</v>
      </c>
      <c r="R181" s="12">
        <f t="shared" si="681"/>
        <v>46690</v>
      </c>
      <c r="S181" s="13">
        <f t="shared" si="681"/>
        <v>46691</v>
      </c>
      <c r="T181" s="30">
        <f t="shared" ref="T181" si="682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683">AC181+1</f>
        <v>46833</v>
      </c>
      <c r="AE181" s="11">
        <f t="shared" si="683"/>
        <v>46834</v>
      </c>
      <c r="AF181" s="11">
        <f t="shared" si="683"/>
        <v>46835</v>
      </c>
      <c r="AG181" s="11">
        <f t="shared" si="683"/>
        <v>46836</v>
      </c>
      <c r="AH181" s="12">
        <f t="shared" si="683"/>
        <v>46837</v>
      </c>
      <c r="AI181" s="13">
        <f t="shared" si="683"/>
        <v>46838</v>
      </c>
      <c r="AJ181" s="30">
        <f t="shared" ref="AJ181" si="684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5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686">COUNTIF(M182:S182,"●")</f>
        <v>0</v>
      </c>
      <c r="U182" s="64">
        <f t="shared" ref="U182" si="687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8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689">COUNTIF(AC182:AI182,"●")</f>
        <v>0</v>
      </c>
      <c r="AK182" s="64">
        <f t="shared" ref="AK182" si="690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691">M183+1</f>
        <v>46693</v>
      </c>
      <c r="O183" s="11">
        <f t="shared" si="691"/>
        <v>46694</v>
      </c>
      <c r="P183" s="11">
        <f t="shared" si="691"/>
        <v>46695</v>
      </c>
      <c r="Q183" s="11">
        <f t="shared" si="691"/>
        <v>46696</v>
      </c>
      <c r="R183" s="12">
        <f t="shared" si="691"/>
        <v>46697</v>
      </c>
      <c r="S183" s="13">
        <f t="shared" si="691"/>
        <v>46698</v>
      </c>
      <c r="T183" s="30">
        <f t="shared" ref="T183" si="692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693">AC183+1</f>
        <v>46840</v>
      </c>
      <c r="AE183" s="11">
        <f t="shared" si="693"/>
        <v>46841</v>
      </c>
      <c r="AF183" s="11">
        <f t="shared" si="693"/>
        <v>46842</v>
      </c>
      <c r="AG183" s="11">
        <f t="shared" si="693"/>
        <v>46843</v>
      </c>
      <c r="AH183" s="12">
        <f t="shared" si="693"/>
        <v>46844</v>
      </c>
      <c r="AI183" s="13">
        <f t="shared" si="693"/>
        <v>46845</v>
      </c>
      <c r="AJ183" s="30">
        <f t="shared" ref="AJ183" si="694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5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696">COUNTIF(M184:S184,"●")</f>
        <v>0</v>
      </c>
      <c r="U184" s="64">
        <f t="shared" ref="U184" si="697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8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699">COUNTIF(AC184:AI184,"●")</f>
        <v>0</v>
      </c>
      <c r="AK184" s="64">
        <f t="shared" ref="AK184" si="700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01">M185+1</f>
        <v>46700</v>
      </c>
      <c r="O185" s="11">
        <f t="shared" si="701"/>
        <v>46701</v>
      </c>
      <c r="P185" s="11">
        <f t="shared" si="701"/>
        <v>46702</v>
      </c>
      <c r="Q185" s="11">
        <f t="shared" si="701"/>
        <v>46703</v>
      </c>
      <c r="R185" s="12">
        <f t="shared" si="701"/>
        <v>46704</v>
      </c>
      <c r="S185" s="13">
        <f t="shared" si="701"/>
        <v>46705</v>
      </c>
      <c r="T185" s="30">
        <f t="shared" ref="T185" si="702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03">AC185+1</f>
        <v>46847</v>
      </c>
      <c r="AE185" s="11">
        <f t="shared" si="703"/>
        <v>46848</v>
      </c>
      <c r="AF185" s="11">
        <f t="shared" si="703"/>
        <v>46849</v>
      </c>
      <c r="AG185" s="11">
        <f t="shared" si="703"/>
        <v>46850</v>
      </c>
      <c r="AH185" s="12">
        <f t="shared" si="703"/>
        <v>46851</v>
      </c>
      <c r="AI185" s="13">
        <f t="shared" si="703"/>
        <v>46852</v>
      </c>
      <c r="AJ185" s="30">
        <f t="shared" ref="AJ185" si="704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5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06">COUNTIF(M186:S186,"●")</f>
        <v>0</v>
      </c>
      <c r="U186" s="64">
        <f t="shared" ref="U186:U196" si="707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8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09">COUNTIF(AC186:AI186,"●")</f>
        <v>0</v>
      </c>
      <c r="AK186" s="64">
        <f t="shared" ref="AK186:AK196" si="710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11">M187+1</f>
        <v>46707</v>
      </c>
      <c r="O187" s="11">
        <f t="shared" si="711"/>
        <v>46708</v>
      </c>
      <c r="P187" s="11">
        <f t="shared" si="711"/>
        <v>46709</v>
      </c>
      <c r="Q187" s="11">
        <f t="shared" si="711"/>
        <v>46710</v>
      </c>
      <c r="R187" s="12">
        <f t="shared" si="711"/>
        <v>46711</v>
      </c>
      <c r="S187" s="13">
        <f t="shared" si="711"/>
        <v>46712</v>
      </c>
      <c r="T187" s="30">
        <f t="shared" ref="T187" si="712">COUNTIF(M188:S188,"★")</f>
        <v>0</v>
      </c>
      <c r="U187" s="30"/>
      <c r="V187" s="10" t="str">
        <f t="shared" ref="V187" si="713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14">AC187+1</f>
        <v>46854</v>
      </c>
      <c r="AE187" s="11">
        <f t="shared" si="714"/>
        <v>46855</v>
      </c>
      <c r="AF187" s="11">
        <f t="shared" si="714"/>
        <v>46856</v>
      </c>
      <c r="AG187" s="11">
        <f t="shared" si="714"/>
        <v>46857</v>
      </c>
      <c r="AH187" s="12">
        <f t="shared" si="714"/>
        <v>46858</v>
      </c>
      <c r="AI187" s="13">
        <f t="shared" si="714"/>
        <v>46859</v>
      </c>
      <c r="AJ187" s="30">
        <f t="shared" ref="AJ187" si="715">COUNTIF(AC188:AI188,"★")</f>
        <v>0</v>
      </c>
      <c r="AK187" s="30"/>
      <c r="AL187" s="10" t="str">
        <f t="shared" ref="AL187" si="716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5"/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17">COUNTIF(M188:S188,"●")</f>
        <v>0</v>
      </c>
      <c r="U188" s="64">
        <f t="shared" si="707"/>
        <v>-1</v>
      </c>
      <c r="V188" s="10" t="str">
        <f t="shared" ref="V188" si="718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8"/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19">COUNTIF(AC188:AI188,"●")</f>
        <v>0</v>
      </c>
      <c r="AK188" s="64">
        <f t="shared" si="710"/>
        <v>-1</v>
      </c>
      <c r="AL188" s="10" t="str">
        <f t="shared" ref="AL188" si="720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21">M189+1</f>
        <v>46714</v>
      </c>
      <c r="O189" s="11">
        <f t="shared" si="721"/>
        <v>46715</v>
      </c>
      <c r="P189" s="11">
        <f t="shared" si="721"/>
        <v>46716</v>
      </c>
      <c r="Q189" s="11">
        <f t="shared" si="721"/>
        <v>46717</v>
      </c>
      <c r="R189" s="12">
        <f t="shared" si="721"/>
        <v>46718</v>
      </c>
      <c r="S189" s="13">
        <f t="shared" si="721"/>
        <v>46719</v>
      </c>
      <c r="T189" s="30">
        <f t="shared" ref="T189" si="722">COUNTIF(M190:S190,"★")</f>
        <v>0</v>
      </c>
      <c r="U189" s="30"/>
      <c r="V189" s="10" t="str">
        <f t="shared" ref="V189" si="723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24">AC189+1</f>
        <v>46861</v>
      </c>
      <c r="AE189" s="11">
        <f t="shared" si="724"/>
        <v>46862</v>
      </c>
      <c r="AF189" s="11">
        <f t="shared" si="724"/>
        <v>46863</v>
      </c>
      <c r="AG189" s="11">
        <f t="shared" si="724"/>
        <v>46864</v>
      </c>
      <c r="AH189" s="12">
        <f t="shared" si="724"/>
        <v>46865</v>
      </c>
      <c r="AI189" s="13">
        <f t="shared" si="724"/>
        <v>46866</v>
      </c>
      <c r="AJ189" s="30">
        <f t="shared" ref="AJ189" si="725">COUNTIF(AC190:AI190,"★")</f>
        <v>0</v>
      </c>
      <c r="AK189" s="30"/>
      <c r="AL189" s="10" t="str">
        <f t="shared" ref="AL189" si="726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5"/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27">COUNTIF(M190:S190,"●")</f>
        <v>0</v>
      </c>
      <c r="U190" s="64">
        <f t="shared" si="707"/>
        <v>-1</v>
      </c>
      <c r="V190" s="10" t="str">
        <f t="shared" ref="V190" si="72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8"/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29">COUNTIF(AC190:AI190,"●")</f>
        <v>0</v>
      </c>
      <c r="AK190" s="64">
        <f t="shared" si="710"/>
        <v>-1</v>
      </c>
      <c r="AL190" s="10" t="str">
        <f t="shared" ref="AL190" si="730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31">M191+1</f>
        <v>46721</v>
      </c>
      <c r="O191" s="11">
        <f t="shared" si="731"/>
        <v>46722</v>
      </c>
      <c r="P191" s="11">
        <f t="shared" si="731"/>
        <v>46723</v>
      </c>
      <c r="Q191" s="11">
        <f t="shared" si="731"/>
        <v>46724</v>
      </c>
      <c r="R191" s="12">
        <f t="shared" si="731"/>
        <v>46725</v>
      </c>
      <c r="S191" s="13">
        <f t="shared" si="731"/>
        <v>46726</v>
      </c>
      <c r="T191" s="30">
        <f t="shared" ref="T191" si="732">COUNTIF(M192:S192,"★")</f>
        <v>0</v>
      </c>
      <c r="U191" s="30"/>
      <c r="V191" s="10" t="str">
        <f t="shared" ref="V191" si="733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34">AC191+1</f>
        <v>46868</v>
      </c>
      <c r="AE191" s="11">
        <f t="shared" si="734"/>
        <v>46869</v>
      </c>
      <c r="AF191" s="11">
        <f t="shared" si="734"/>
        <v>46870</v>
      </c>
      <c r="AG191" s="11">
        <f t="shared" si="734"/>
        <v>46871</v>
      </c>
      <c r="AH191" s="12">
        <f t="shared" si="734"/>
        <v>46872</v>
      </c>
      <c r="AI191" s="13">
        <f t="shared" si="734"/>
        <v>46873</v>
      </c>
      <c r="AJ191" s="30">
        <f t="shared" ref="AJ191" si="735">COUNTIF(AC192:AI192,"★")</f>
        <v>0</v>
      </c>
      <c r="AK191" s="30"/>
      <c r="AL191" s="10" t="str">
        <f t="shared" ref="AL191" si="736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5"/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737">COUNTIF(M192:S192,"●")</f>
        <v>0</v>
      </c>
      <c r="U192" s="64">
        <f t="shared" si="707"/>
        <v>-1</v>
      </c>
      <c r="V192" s="10" t="str">
        <f t="shared" ref="V192" si="73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8"/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739">COUNTIF(AC192:AI192,"●")</f>
        <v>0</v>
      </c>
      <c r="AK192" s="64">
        <f t="shared" si="710"/>
        <v>-1</v>
      </c>
      <c r="AL192" s="10" t="str">
        <f t="shared" ref="AL192" si="740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741">M193+1</f>
        <v>46728</v>
      </c>
      <c r="O193" s="11">
        <f t="shared" si="741"/>
        <v>46729</v>
      </c>
      <c r="P193" s="11">
        <f t="shared" si="741"/>
        <v>46730</v>
      </c>
      <c r="Q193" s="11">
        <f t="shared" si="741"/>
        <v>46731</v>
      </c>
      <c r="R193" s="12">
        <f t="shared" si="741"/>
        <v>46732</v>
      </c>
      <c r="S193" s="13">
        <f t="shared" si="741"/>
        <v>46733</v>
      </c>
      <c r="T193" s="30">
        <f t="shared" ref="T193" si="742">COUNTIF(M194:S194,"★")</f>
        <v>0</v>
      </c>
      <c r="U193" s="30"/>
      <c r="V193" s="10" t="str">
        <f t="shared" ref="V193" si="743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744">AC193+1</f>
        <v>46875</v>
      </c>
      <c r="AE193" s="11">
        <f t="shared" si="744"/>
        <v>46876</v>
      </c>
      <c r="AF193" s="11">
        <f t="shared" si="744"/>
        <v>46877</v>
      </c>
      <c r="AG193" s="11">
        <f t="shared" si="744"/>
        <v>46878</v>
      </c>
      <c r="AH193" s="12">
        <f t="shared" si="744"/>
        <v>46879</v>
      </c>
      <c r="AI193" s="13">
        <f t="shared" si="744"/>
        <v>46880</v>
      </c>
      <c r="AJ193" s="30">
        <f t="shared" ref="AJ193" si="745">COUNTIF(AC194:AI194,"★")</f>
        <v>0</v>
      </c>
      <c r="AK193" s="30"/>
      <c r="AL193" s="10" t="str">
        <f t="shared" ref="AL193" si="746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5"/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747">COUNTIF(M194:S194,"●")</f>
        <v>0</v>
      </c>
      <c r="U194" s="64">
        <f t="shared" si="707"/>
        <v>-1</v>
      </c>
      <c r="V194" s="10" t="str">
        <f t="shared" ref="V194" si="748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8"/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749">COUNTIF(AC194:AI194,"●")</f>
        <v>0</v>
      </c>
      <c r="AK194" s="64">
        <f t="shared" si="710"/>
        <v>-1</v>
      </c>
      <c r="AL194" s="10" t="str">
        <f t="shared" ref="AL194" si="75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751">M195+1</f>
        <v>46735</v>
      </c>
      <c r="O195" s="11">
        <f t="shared" si="751"/>
        <v>46736</v>
      </c>
      <c r="P195" s="11">
        <f t="shared" si="751"/>
        <v>46737</v>
      </c>
      <c r="Q195" s="11">
        <f t="shared" si="751"/>
        <v>46738</v>
      </c>
      <c r="R195" s="12">
        <f t="shared" si="751"/>
        <v>46739</v>
      </c>
      <c r="S195" s="13">
        <f t="shared" si="751"/>
        <v>46740</v>
      </c>
      <c r="T195" s="30">
        <f t="shared" ref="T195" si="752">COUNTIF(M196:S196,"★")</f>
        <v>0</v>
      </c>
      <c r="U195" s="30"/>
      <c r="V195" s="10" t="str">
        <f t="shared" ref="V195" si="75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754">AC195+1</f>
        <v>46882</v>
      </c>
      <c r="AE195" s="11">
        <f t="shared" si="754"/>
        <v>46883</v>
      </c>
      <c r="AF195" s="11">
        <f t="shared" si="754"/>
        <v>46884</v>
      </c>
      <c r="AG195" s="11">
        <f t="shared" si="754"/>
        <v>46885</v>
      </c>
      <c r="AH195" s="12">
        <f t="shared" si="754"/>
        <v>46886</v>
      </c>
      <c r="AI195" s="13">
        <f t="shared" si="754"/>
        <v>46887</v>
      </c>
      <c r="AJ195" s="30">
        <f t="shared" ref="AJ195" si="755">COUNTIF(AC196:AI196,"★")</f>
        <v>0</v>
      </c>
      <c r="AK195" s="30"/>
      <c r="AL195" s="10" t="str">
        <f t="shared" ref="AL195" si="75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5"/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757">COUNTIF(M196:S196,"●")</f>
        <v>0</v>
      </c>
      <c r="U196" s="64">
        <f t="shared" si="707"/>
        <v>-1</v>
      </c>
      <c r="V196" s="10" t="str">
        <f t="shared" ref="V196" si="758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8"/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759">COUNTIF(AC196:AI196,"●")</f>
        <v>0</v>
      </c>
      <c r="AK196" s="64">
        <f t="shared" si="710"/>
        <v>-1</v>
      </c>
      <c r="AL196" s="10" t="str">
        <f t="shared" ref="AL196" si="760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7HoI8oP/UD6UAIPFwqA+3Q/1a10pzMhDbrIAgJ6bPQMM0J5mzsR9U+wZglfli4yNmZDQLAqjW4qZPt/QEkKrg==" saltValue="grKRxIsLe/SAkrPYeuKaP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4" priority="38" operator="greaterThan">
      <formula>$N$8</formula>
    </cfRule>
  </conditionalFormatting>
  <conditionalFormatting sqref="M16:S16">
    <cfRule type="cellIs" dxfId="413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2" priority="42">
      <formula>M16&gt;$N$8</formula>
    </cfRule>
  </conditionalFormatting>
  <conditionalFormatting sqref="M17:S17">
    <cfRule type="expression" dxfId="411" priority="46">
      <formula>M$16&lt;$N$7</formula>
    </cfRule>
  </conditionalFormatting>
  <conditionalFormatting sqref="M55:S55">
    <cfRule type="cellIs" dxfId="410" priority="34" operator="lessThan">
      <formula>$N$7</formula>
    </cfRule>
  </conditionalFormatting>
  <conditionalFormatting sqref="M60:S60">
    <cfRule type="expression" dxfId="409" priority="35">
      <formula>M59&gt;$N$8</formula>
    </cfRule>
  </conditionalFormatting>
  <conditionalFormatting sqref="M105:S105">
    <cfRule type="cellIs" dxfId="408" priority="25" operator="lessThan">
      <formula>$N$7</formula>
    </cfRule>
  </conditionalFormatting>
  <conditionalFormatting sqref="M110:S110">
    <cfRule type="expression" dxfId="407" priority="26">
      <formula>M109&gt;$N$8</formula>
    </cfRule>
  </conditionalFormatting>
  <conditionalFormatting sqref="M155:S155">
    <cfRule type="cellIs" dxfId="406" priority="17" operator="lessThan">
      <formula>$N$7</formula>
    </cfRule>
  </conditionalFormatting>
  <conditionalFormatting sqref="M157:S157">
    <cfRule type="cellIs" dxfId="405" priority="16" operator="greaterThan">
      <formula>$N$8</formula>
    </cfRule>
  </conditionalFormatting>
  <conditionalFormatting sqref="M160:S160">
    <cfRule type="expression" dxfId="404" priority="18">
      <formula>M159&gt;$N$8</formula>
    </cfRule>
  </conditionalFormatting>
  <conditionalFormatting sqref="AA1:AA8 K1:K1048576 AA14:AA1048576">
    <cfRule type="containsText" dxfId="403" priority="1" operator="containsText" text="NG">
      <formula>NOT(ISERROR(SEARCH("NG",K1)))</formula>
    </cfRule>
    <cfRule type="containsText" dxfId="402" priority="2" operator="containsText" text="OK">
      <formula>NOT(ISERROR(SEARCH("OK",K1)))</formula>
    </cfRule>
  </conditionalFormatting>
  <conditionalFormatting sqref="AC16:AI16">
    <cfRule type="cellIs" dxfId="401" priority="39" operator="lessThan">
      <formula>$N$7</formula>
    </cfRule>
  </conditionalFormatting>
  <conditionalFormatting sqref="AC17:AI17 M56:S56 AC56:AI56 M106:S106 AC106:AI106 M156:S156 AC156:AI156">
    <cfRule type="expression" dxfId="400" priority="47">
      <formula>M$16&gt;$N$8</formula>
    </cfRule>
  </conditionalFormatting>
  <conditionalFormatting sqref="AC21:AI21">
    <cfRule type="expression" dxfId="399" priority="40">
      <formula>AC20&gt;$N$8</formula>
    </cfRule>
  </conditionalFormatting>
  <conditionalFormatting sqref="AC55:AI55">
    <cfRule type="cellIs" dxfId="398" priority="29" operator="lessThan">
      <formula>$N$7</formula>
    </cfRule>
  </conditionalFormatting>
  <conditionalFormatting sqref="AC60:AI60">
    <cfRule type="expression" dxfId="397" priority="30">
      <formula>AC59&gt;$N$8</formula>
    </cfRule>
  </conditionalFormatting>
  <conditionalFormatting sqref="AC105:AI105">
    <cfRule type="cellIs" dxfId="396" priority="21" operator="lessThan">
      <formula>$N$7</formula>
    </cfRule>
  </conditionalFormatting>
  <conditionalFormatting sqref="AC110:AI110">
    <cfRule type="expression" dxfId="395" priority="22">
      <formula>AC109&gt;$N$8</formula>
    </cfRule>
  </conditionalFormatting>
  <conditionalFormatting sqref="AC155:AI155">
    <cfRule type="cellIs" dxfId="394" priority="13" operator="lessThan">
      <formula>$N$7</formula>
    </cfRule>
  </conditionalFormatting>
  <conditionalFormatting sqref="AC157:AI157">
    <cfRule type="cellIs" dxfId="393" priority="12" operator="greaterThan">
      <formula>$N$8</formula>
    </cfRule>
  </conditionalFormatting>
  <conditionalFormatting sqref="AC160:AI160">
    <cfRule type="expression" dxfId="392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4" sqref="C4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17" t="s">
        <v>13</v>
      </c>
      <c r="C1" s="117"/>
    </row>
    <row r="2" spans="2:3">
      <c r="B2" s="2" t="s">
        <v>10</v>
      </c>
      <c r="C2" s="1" t="s">
        <v>98</v>
      </c>
    </row>
    <row r="3" spans="2:3">
      <c r="B3" s="2" t="s">
        <v>11</v>
      </c>
      <c r="C3" s="1" t="s">
        <v>12</v>
      </c>
    </row>
    <row r="4" spans="2:3">
      <c r="B4" s="47" t="s">
        <v>62</v>
      </c>
      <c r="C4" s="1" t="s">
        <v>64</v>
      </c>
    </row>
    <row r="5" spans="2:3">
      <c r="B5" s="47"/>
      <c r="C5" s="1" t="s">
        <v>63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8C32-B359-468F-B508-AB9C56900FA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入力シート!B17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入力シート!C17</f>
        <v>小松　二郎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wBh9si29eHG8MXn8vuOS75ruz+8g2agi27VCDhBx6SUlYmg5kWc4aR5CEHC0CyTXY3saaH5JnyQRyqKgspHrg==" saltValue="cjtet93D0Rlz/WVRX/F5L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6373E0-DE9A-4E7A-AB76-1A7304DB1E9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830BE-6374-49F3-A4DE-F7B4ADAE6986}">
  <dimension ref="A1:BN243"/>
  <sheetViews>
    <sheetView view="pageBreakPreview" zoomScale="55" zoomScaleNormal="100" zoomScaleSheetLayoutView="55" workbookViewId="0">
      <selection activeCell="AB20" sqref="AB20:AB21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入力シート!B18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入力シート!C18</f>
        <v>小松　三郎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EfciCYIYMlg8gZczWIvg05dBKYOeRefzidPp6+XQ69v2MAFoD8ZrapmkShWGDBrd3RwVxq/ShVVNYXIbwwoDQ==" saltValue="PjxQTkISILGlTHLucw4cu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3B04E1-4C29-43BA-903D-98C6A2A65B63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B45E3-EF41-4502-A47D-4709B3D06D21}">
  <dimension ref="A1:BN243"/>
  <sheetViews>
    <sheetView view="pageBreakPreview" zoomScale="55" zoomScaleNormal="100" zoomScaleSheetLayoutView="55" workbookViewId="0">
      <selection activeCell="N9" sqref="N9:P9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入力シート!B19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入力シート!C19</f>
        <v>小松　四郎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pqYLBvXBvD9TIoRjFzJGGKy+V3g+q5mwgSYKRFcC5wwuxM8gygH3YJSgZeCqMtyc5/vonECmXTlRNM8dzmhNZA==" saltValue="PNcjI2bX2bAhskauhBDb4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7D9696-1121-41CC-BE7E-E2854CCE6C9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78552-0E35-4090-BD4C-32DF69C53D8D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入力シート!B20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入力シート!C20</f>
        <v>小松　五郎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PFXnaKoHgl29rJsZNqhiKNMuzY1DlCUNhT077OZan4tmj4ruNWZltxxPOTBX3F79qy5+8o3+UgnGkUTqamI0Q==" saltValue="gffdl2+WhUOBjA1R2ENRy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654617-3AA3-4FA8-8136-25548B51BB1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6EB67-2DF4-4640-91A9-FF6A3A082A3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入力シート!B21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入力シート!C21</f>
        <v>小松　六郎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aqAjX8AeyxxD/ZpZ+jRJMbIsmf52uitO8bCv5bIxdh3NbHPLlafz9jPoRrs2wC2wq6aj4vvCQ0opsPU2tUJgQ==" saltValue="5dv9RqYH1EeiARoif7AU+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B6A04A-1D86-4AB7-AB34-E57CEC7BAA25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8563-F599-4D88-A838-3B2636EAF8D0}">
  <dimension ref="A1:BN243"/>
  <sheetViews>
    <sheetView view="pageBreakPreview" topLeftCell="A2" zoomScale="55" zoomScaleNormal="100" zoomScaleSheetLayoutView="55" workbookViewId="0">
      <selection activeCell="AR49" sqref="AR49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入力シート!B22</f>
        <v>▲建設（一次下請）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入力シート!C22</f>
        <v>能登　一郎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ADwqgQe/JOU4W1PVIqrH4bBDaNtIcWIWvgKyjbbecxiVzI+woo7l68knuzjrvbNDZT9BX9cVbbRlICaIOhsMg==" saltValue="CCSFDB5KwO6zguc7K9Crw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E0977A-0678-4EDF-A7FC-03C18EC138A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1CA37-2CC6-43D3-AFBF-94D31D54DFF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入力シート!B23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入力シート!C23</f>
        <v>能登　二郎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gvvQxFG9seXpvqK49h1uN80maK9uHjH8n54i1Mq36+lGBzYMaEOz/O2U5If99RcM4uetN4WmYLdisXvWco8PA==" saltValue="XKYY8cDZlHOcennmMqtm1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077366-732F-44C3-8248-D15F753E4E8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舟田　一生</cp:lastModifiedBy>
  <cp:lastPrinted>2025-09-29T06:29:56Z</cp:lastPrinted>
  <dcterms:created xsi:type="dcterms:W3CDTF">2015-06-05T18:19:34Z</dcterms:created>
  <dcterms:modified xsi:type="dcterms:W3CDTF">2025-12-11T04:31:29Z</dcterms:modified>
</cp:coreProperties>
</file>