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0490" windowHeight="7155" activeTab="0"/>
  </bookViews>
  <sheets>
    <sheet name="参考様式８" sheetId="1" r:id="rId1"/>
  </sheets>
  <definedNames>
    <definedName name="_xlnm.Print_Area" localSheetId="0">'参考様式８'!$A$1:$L$51</definedName>
  </definedNames>
  <calcPr fullCalcOnLoad="1"/>
</workbook>
</file>

<file path=xl/sharedStrings.xml><?xml version="1.0" encoding="utf-8"?>
<sst xmlns="http://schemas.openxmlformats.org/spreadsheetml/2006/main" count="40" uniqueCount="39">
  <si>
    <t>＝</t>
  </si>
  <si>
    <t>平均
利用者数</t>
  </si>
  <si>
    <t>介護福祉士</t>
  </si>
  <si>
    <t>月平均
介護福祉士</t>
  </si>
  <si>
    <t>届出日の属する月の前３か月について、常勤換算方法により算出した平均を用いる。</t>
  </si>
  <si>
    <t>①　介護福祉士の必要数</t>
  </si>
  <si>
    <t>②　月平均の介護福祉士数</t>
  </si>
  <si>
    <t>※２　介護福祉士は、各月の前月の末日時点で資格を取得していること。</t>
  </si>
  <si>
    <t>　　年度</t>
  </si>
  <si>
    <r>
      <rPr>
        <u val="single"/>
        <sz val="11"/>
        <rFont val="ＭＳ Ｐゴシック"/>
        <family val="3"/>
      </rPr>
      <t>前年度</t>
    </r>
    <r>
      <rPr>
        <sz val="11"/>
        <rFont val="ＭＳ Ｐゴシック"/>
        <family val="3"/>
      </rPr>
      <t>の全利用者
の延数</t>
    </r>
  </si>
  <si>
    <t>Ａ</t>
  </si>
  <si>
    <t>Ｂ</t>
  </si>
  <si>
    <t>平均利用者数</t>
  </si>
  <si>
    <t>全入居者のうち、たんの吸引等が必要な利用者の割合</t>
  </si>
  <si>
    <t>※２　全入居者数は、月の末日時点とすること。</t>
  </si>
  <si>
    <t>※１　届出日が属する月の前３月について、月ごとに割合を算定し、その数値により月平均を算定する。</t>
  </si>
  <si>
    <t>前３月平均</t>
  </si>
  <si>
    <t>前３月
の合計</t>
  </si>
  <si>
    <t>≧15％</t>
  </si>
  <si>
    <t>入居者数（A）
（各月末日の実人数）</t>
  </si>
  <si>
    <t>うち、たん吸引等が必要な者　（Ｂ）
（各月末日の実人数）</t>
  </si>
  <si>
    <r>
      <t>※１　</t>
    </r>
    <r>
      <rPr>
        <u val="single"/>
        <sz val="11"/>
        <rFont val="ＭＳ Ｐゴシック"/>
        <family val="3"/>
      </rPr>
      <t>前年度</t>
    </r>
    <r>
      <rPr>
        <sz val="11"/>
        <rFont val="ＭＳ Ｐゴシック"/>
        <family val="3"/>
      </rPr>
      <t>の利用者数は、届出日の属する年度の前年度にあたる利用者数を用いること。</t>
    </r>
  </si>
  <si>
    <t>月平均が上回っているか</t>
  </si>
  <si>
    <t>各月における介護福祉士の
常勤換算人数
（参考様式４より算出）</t>
  </si>
  <si>
    <t>1　入所者割合要件</t>
  </si>
  <si>
    <t>÷　　３６５日</t>
  </si>
  <si>
    <t>　÷　　６</t>
  </si>
  <si>
    <t>※３　「たん吸引等」とは、口腔内の喀痰吸引、鼻腔内の喀痰吸引、気管カニューレ内部の喀痰吸引、胃ろう又は腸ろうによる</t>
  </si>
  <si>
    <t>経管栄養及び経鼻経管栄養</t>
  </si>
  <si>
    <t>2　介護福祉士要件</t>
  </si>
  <si>
    <t>入居継続支援加算＜算定表＞</t>
  </si>
  <si>
    <t>届出月</t>
  </si>
  <si>
    <t>定　員</t>
  </si>
  <si>
    <t>月</t>
  </si>
  <si>
    <t>人</t>
  </si>
  <si>
    <t>入所者割合要件</t>
  </si>
  <si>
    <t>介護福祉士要件</t>
  </si>
  <si>
    <t>加算算定の可否</t>
  </si>
  <si>
    <t>（参考様式８）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</si>
</sst>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General&quot;人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2" fillId="32" borderId="0" xfId="0" applyFont="1" applyFill="1" applyAlignment="1">
      <alignment horizontal="left" vertical="center" inden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vertical="center"/>
    </xf>
    <xf numFmtId="0" fontId="7" fillId="32" borderId="0" xfId="0" applyFont="1" applyFill="1" applyAlignment="1">
      <alignment vertical="center"/>
    </xf>
    <xf numFmtId="0" fontId="8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4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0" xfId="0" applyFill="1" applyAlignment="1">
      <alignment horizontal="right" vertical="center"/>
    </xf>
    <xf numFmtId="0" fontId="0" fillId="32" borderId="0" xfId="0" applyFill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0" fillId="32" borderId="0" xfId="0" applyFont="1" applyFill="1" applyAlignment="1">
      <alignment horizontal="left" vertical="center" wrapText="1"/>
    </xf>
    <xf numFmtId="0" fontId="0" fillId="3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32" borderId="0" xfId="0" applyFill="1" applyBorder="1" applyAlignment="1">
      <alignment horizontal="right" vertical="center"/>
    </xf>
    <xf numFmtId="0" fontId="2" fillId="32" borderId="0" xfId="0" applyFont="1" applyFill="1" applyAlignment="1">
      <alignment vertical="center" wrapText="1"/>
    </xf>
    <xf numFmtId="0" fontId="3" fillId="3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left" vertical="center" indent="1"/>
    </xf>
    <xf numFmtId="0" fontId="0" fillId="32" borderId="0" xfId="0" applyFont="1" applyFill="1" applyAlignment="1">
      <alignment horizontal="left" vertical="center" wrapText="1" indent="1"/>
    </xf>
    <xf numFmtId="0" fontId="0" fillId="32" borderId="0" xfId="0" applyFont="1" applyFill="1" applyAlignment="1">
      <alignment horizontal="left" vertical="center" indent="3"/>
    </xf>
    <xf numFmtId="0" fontId="0" fillId="33" borderId="10" xfId="0" applyFill="1" applyBorder="1" applyAlignment="1">
      <alignment horizontal="center" vertical="center"/>
    </xf>
    <xf numFmtId="0" fontId="0" fillId="32" borderId="0" xfId="0" applyFont="1" applyFill="1" applyAlignment="1">
      <alignment vertical="top"/>
    </xf>
    <xf numFmtId="0" fontId="6" fillId="32" borderId="0" xfId="0" applyFont="1" applyFill="1" applyAlignment="1">
      <alignment vertical="center"/>
    </xf>
    <xf numFmtId="0" fontId="7" fillId="32" borderId="0" xfId="0" applyFont="1" applyFill="1" applyAlignment="1">
      <alignment horizontal="left" vertical="center"/>
    </xf>
    <xf numFmtId="0" fontId="0" fillId="32" borderId="0" xfId="0" applyFill="1" applyAlignment="1">
      <alignment horizontal="left" vertical="center" indent="1"/>
    </xf>
    <xf numFmtId="0" fontId="3" fillId="32" borderId="0" xfId="0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4" borderId="12" xfId="0" applyFill="1" applyBorder="1" applyAlignment="1">
      <alignment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5" fillId="32" borderId="0" xfId="0" applyFont="1" applyFill="1" applyAlignment="1">
      <alignment vertical="center" textRotation="255"/>
    </xf>
    <xf numFmtId="0" fontId="4" fillId="32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left" vertical="center" wrapText="1" indent="1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 textRotation="255"/>
    </xf>
    <xf numFmtId="0" fontId="0" fillId="33" borderId="11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 wrapText="1" shrinkToFit="1"/>
    </xf>
    <xf numFmtId="0" fontId="0" fillId="32" borderId="18" xfId="0" applyFill="1" applyBorder="1" applyAlignment="1">
      <alignment horizontal="center" vertical="center" shrinkToFit="1"/>
    </xf>
    <xf numFmtId="0" fontId="0" fillId="32" borderId="19" xfId="0" applyFill="1" applyBorder="1" applyAlignment="1">
      <alignment horizontal="center" vertical="center" shrinkToFit="1"/>
    </xf>
    <xf numFmtId="0" fontId="0" fillId="32" borderId="20" xfId="0" applyFill="1" applyBorder="1" applyAlignment="1">
      <alignment horizontal="center" vertical="center" shrinkToFit="1"/>
    </xf>
    <xf numFmtId="176" fontId="0" fillId="32" borderId="10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9" fontId="0" fillId="32" borderId="0" xfId="0" applyNumberForma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9" fontId="0" fillId="32" borderId="10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176" fontId="0" fillId="32" borderId="12" xfId="0" applyNumberFormat="1" applyFill="1" applyBorder="1" applyAlignment="1">
      <alignment horizontal="center" vertical="center"/>
    </xf>
    <xf numFmtId="176" fontId="0" fillId="32" borderId="11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45</xdr:row>
      <xdr:rowOff>238125</xdr:rowOff>
    </xdr:from>
    <xdr:to>
      <xdr:col>11</xdr:col>
      <xdr:colOff>9525</xdr:colOff>
      <xdr:row>45</xdr:row>
      <xdr:rowOff>238125</xdr:rowOff>
    </xdr:to>
    <xdr:sp>
      <xdr:nvSpPr>
        <xdr:cNvPr id="1" name="Line 2"/>
        <xdr:cNvSpPr>
          <a:spLocks/>
        </xdr:cNvSpPr>
      </xdr:nvSpPr>
      <xdr:spPr>
        <a:xfrm>
          <a:off x="8343900" y="11525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40</xdr:row>
      <xdr:rowOff>209550</xdr:rowOff>
    </xdr:from>
    <xdr:to>
      <xdr:col>11</xdr:col>
      <xdr:colOff>9525</xdr:colOff>
      <xdr:row>45</xdr:row>
      <xdr:rowOff>247650</xdr:rowOff>
    </xdr:to>
    <xdr:sp>
      <xdr:nvSpPr>
        <xdr:cNvPr id="2" name="Line 3"/>
        <xdr:cNvSpPr>
          <a:spLocks/>
        </xdr:cNvSpPr>
      </xdr:nvSpPr>
      <xdr:spPr>
        <a:xfrm flipV="1">
          <a:off x="8543925" y="1000125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40</xdr:row>
      <xdr:rowOff>200025</xdr:rowOff>
    </xdr:from>
    <xdr:to>
      <xdr:col>11</xdr:col>
      <xdr:colOff>9525</xdr:colOff>
      <xdr:row>40</xdr:row>
      <xdr:rowOff>200025</xdr:rowOff>
    </xdr:to>
    <xdr:sp>
      <xdr:nvSpPr>
        <xdr:cNvPr id="3" name="Line 4"/>
        <xdr:cNvSpPr>
          <a:spLocks/>
        </xdr:cNvSpPr>
      </xdr:nvSpPr>
      <xdr:spPr>
        <a:xfrm flipH="1">
          <a:off x="8305800" y="9991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40</xdr:row>
      <xdr:rowOff>285750</xdr:rowOff>
    </xdr:from>
    <xdr:to>
      <xdr:col>13</xdr:col>
      <xdr:colOff>304800</xdr:colOff>
      <xdr:row>45</xdr:row>
      <xdr:rowOff>390525</xdr:rowOff>
    </xdr:to>
    <xdr:sp>
      <xdr:nvSpPr>
        <xdr:cNvPr id="4" name="AutoShape 5"/>
        <xdr:cNvSpPr>
          <a:spLocks/>
        </xdr:cNvSpPr>
      </xdr:nvSpPr>
      <xdr:spPr>
        <a:xfrm>
          <a:off x="9696450" y="10077450"/>
          <a:ext cx="0" cy="1600200"/>
        </a:xfrm>
        <a:prstGeom prst="wedgeRectCallout">
          <a:avLst>
            <a:gd name="adj1" fmla="val -27273"/>
            <a:gd name="adj2" fmla="val -19944"/>
          </a:avLst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月平均が上回ること</a:t>
          </a:r>
        </a:p>
      </xdr:txBody>
    </xdr:sp>
    <xdr:clientData/>
  </xdr:twoCellAnchor>
  <xdr:twoCellAnchor>
    <xdr:from>
      <xdr:col>0</xdr:col>
      <xdr:colOff>123825</xdr:colOff>
      <xdr:row>4</xdr:row>
      <xdr:rowOff>57150</xdr:rowOff>
    </xdr:from>
    <xdr:to>
      <xdr:col>11</xdr:col>
      <xdr:colOff>152400</xdr:colOff>
      <xdr:row>9</xdr:row>
      <xdr:rowOff>171450</xdr:rowOff>
    </xdr:to>
    <xdr:sp>
      <xdr:nvSpPr>
        <xdr:cNvPr id="5" name="角丸四角形 1"/>
        <xdr:cNvSpPr>
          <a:spLocks/>
        </xdr:cNvSpPr>
      </xdr:nvSpPr>
      <xdr:spPr>
        <a:xfrm>
          <a:off x="123825" y="733425"/>
          <a:ext cx="8562975" cy="11620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①下記、１及び２の要件が満たされること。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②当該届出以降も、直近３月間の職員の割合を毎月記録し、所定の割合を下回った場合は、速やかに届出をすること。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③当該加算を算定する場合にあっては、サービス提供体制強化加算は算定できないこと。</a:t>
          </a:r>
        </a:p>
      </xdr:txBody>
    </xdr:sp>
    <xdr:clientData/>
  </xdr:twoCellAnchor>
  <xdr:twoCellAnchor>
    <xdr:from>
      <xdr:col>1</xdr:col>
      <xdr:colOff>152400</xdr:colOff>
      <xdr:row>3</xdr:row>
      <xdr:rowOff>95250</xdr:rowOff>
    </xdr:from>
    <xdr:to>
      <xdr:col>2</xdr:col>
      <xdr:colOff>1295400</xdr:colOff>
      <xdr:row>5</xdr:row>
      <xdr:rowOff>104775</xdr:rowOff>
    </xdr:to>
    <xdr:sp>
      <xdr:nvSpPr>
        <xdr:cNvPr id="6" name="正方形/長方形 2"/>
        <xdr:cNvSpPr>
          <a:spLocks/>
        </xdr:cNvSpPr>
      </xdr:nvSpPr>
      <xdr:spPr>
        <a:xfrm>
          <a:off x="466725" y="638175"/>
          <a:ext cx="147637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算定要件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showGridLines="0" tabSelected="1" view="pageBreakPreview" zoomScaleSheetLayoutView="100" zoomScalePageLayoutView="0" workbookViewId="0" topLeftCell="A1">
      <selection activeCell="N25" sqref="N25"/>
    </sheetView>
  </sheetViews>
  <sheetFormatPr defaultColWidth="9.00390625" defaultRowHeight="13.5"/>
  <cols>
    <col min="1" max="1" width="4.125" style="1" customWidth="1"/>
    <col min="2" max="2" width="4.375" style="1" customWidth="1"/>
    <col min="3" max="3" width="25.375" style="1" customWidth="1"/>
    <col min="4" max="6" width="16.625" style="1" customWidth="1"/>
    <col min="7" max="7" width="3.00390625" style="1" customWidth="1"/>
    <col min="8" max="10" width="7.375" style="1" customWidth="1"/>
    <col min="11" max="11" width="3.125" style="1" customWidth="1"/>
    <col min="12" max="12" width="3.875" style="1" customWidth="1"/>
    <col min="13" max="15" width="7.375" style="1" customWidth="1"/>
    <col min="16" max="16" width="7.00390625" style="1" customWidth="1"/>
    <col min="17" max="17" width="6.875" style="1" customWidth="1"/>
    <col min="18" max="18" width="4.375" style="1" customWidth="1"/>
    <col min="19" max="16384" width="9.00390625" style="1" customWidth="1"/>
  </cols>
  <sheetData>
    <row r="1" spans="1:11" ht="13.5">
      <c r="A1" s="9"/>
      <c r="K1" s="11" t="s">
        <v>38</v>
      </c>
    </row>
    <row r="2" spans="1:12" ht="8.25" customHeight="1">
      <c r="A2" s="9"/>
      <c r="H2" s="11"/>
      <c r="I2" s="11"/>
      <c r="J2" s="11"/>
      <c r="K2" s="11"/>
      <c r="L2" s="11"/>
    </row>
    <row r="3" spans="1:15" ht="21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9"/>
      <c r="N3" s="29"/>
      <c r="O3" s="29"/>
    </row>
    <row r="4" ht="10.5" customHeight="1"/>
    <row r="6" spans="3:24" ht="17.25" customHeight="1"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6"/>
      <c r="T6" s="6"/>
      <c r="U6" s="6"/>
      <c r="V6" s="6"/>
      <c r="W6" s="6"/>
      <c r="X6" s="6"/>
    </row>
    <row r="7" spans="3:24" ht="17.25" customHeight="1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6"/>
      <c r="T7" s="6"/>
      <c r="U7" s="6"/>
      <c r="V7" s="6"/>
      <c r="W7" s="6"/>
      <c r="X7" s="6"/>
    </row>
    <row r="8" spans="3:24" ht="17.25" customHeight="1"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6"/>
      <c r="T8" s="6"/>
      <c r="U8" s="6"/>
      <c r="V8" s="6"/>
      <c r="W8" s="6"/>
      <c r="X8" s="6"/>
    </row>
    <row r="9" spans="3:24" ht="17.25" customHeight="1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6"/>
      <c r="T9" s="6"/>
      <c r="U9" s="6"/>
      <c r="V9" s="6"/>
      <c r="W9" s="6"/>
      <c r="X9" s="6"/>
    </row>
    <row r="10" spans="3:24" ht="18.75" customHeight="1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5"/>
      <c r="Q10" s="13"/>
      <c r="R10" s="21"/>
      <c r="S10" s="6"/>
      <c r="T10" s="6"/>
      <c r="U10" s="6"/>
      <c r="V10" s="6"/>
      <c r="W10" s="6"/>
      <c r="X10" s="6"/>
    </row>
    <row r="11" spans="3:24" ht="11.25" customHeight="1" thickBot="1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5"/>
      <c r="Q11" s="13"/>
      <c r="R11" s="21"/>
      <c r="S11" s="6"/>
      <c r="T11" s="6"/>
      <c r="U11" s="6"/>
      <c r="V11" s="6"/>
      <c r="W11" s="6"/>
      <c r="X11" s="6"/>
    </row>
    <row r="12" spans="3:24" ht="30" customHeight="1" thickBot="1" thickTop="1">
      <c r="C12" s="21"/>
      <c r="E12" s="33" t="s">
        <v>31</v>
      </c>
      <c r="F12" s="38"/>
      <c r="G12" s="34" t="s">
        <v>33</v>
      </c>
      <c r="I12" s="21"/>
      <c r="J12" s="21"/>
      <c r="K12" s="21"/>
      <c r="L12" s="21"/>
      <c r="M12" s="21"/>
      <c r="N12" s="21"/>
      <c r="O12" s="21"/>
      <c r="P12" s="5"/>
      <c r="Q12" s="13"/>
      <c r="R12" s="21"/>
      <c r="S12" s="6"/>
      <c r="T12" s="6"/>
      <c r="U12" s="6"/>
      <c r="V12" s="6"/>
      <c r="W12" s="6"/>
      <c r="X12" s="6"/>
    </row>
    <row r="13" spans="3:24" ht="30" customHeight="1" thickBot="1" thickTop="1">
      <c r="C13" s="21"/>
      <c r="E13" s="33" t="s">
        <v>32</v>
      </c>
      <c r="F13" s="38"/>
      <c r="G13" s="34" t="s">
        <v>34</v>
      </c>
      <c r="I13" s="21"/>
      <c r="J13" s="21"/>
      <c r="K13" s="21"/>
      <c r="L13" s="21"/>
      <c r="M13" s="21"/>
      <c r="N13" s="21"/>
      <c r="O13" s="21"/>
      <c r="P13" s="5"/>
      <c r="Q13" s="13"/>
      <c r="R13" s="21"/>
      <c r="S13" s="6"/>
      <c r="T13" s="6"/>
      <c r="U13" s="6"/>
      <c r="V13" s="6"/>
      <c r="W13" s="6"/>
      <c r="X13" s="6"/>
    </row>
    <row r="14" spans="2:26" ht="17.25" customHeight="1" thickTop="1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5"/>
      <c r="Q14" s="19"/>
      <c r="R14" s="8"/>
      <c r="S14" s="2"/>
      <c r="T14" s="2"/>
      <c r="U14" s="2"/>
      <c r="V14" s="2"/>
      <c r="W14" s="2"/>
      <c r="X14" s="2"/>
      <c r="Y14" s="2"/>
      <c r="Z14" s="2"/>
    </row>
    <row r="15" spans="2:26" ht="9" customHeigh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5"/>
      <c r="Q15" s="19"/>
      <c r="R15" s="8"/>
      <c r="S15" s="2"/>
      <c r="T15" s="2"/>
      <c r="U15" s="2"/>
      <c r="V15" s="2"/>
      <c r="W15" s="2"/>
      <c r="X15" s="2"/>
      <c r="Y15" s="2"/>
      <c r="Z15" s="2"/>
    </row>
    <row r="16" spans="1:17" ht="17.25">
      <c r="A16" s="30" t="s">
        <v>24</v>
      </c>
      <c r="B16" s="1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P16" s="5"/>
      <c r="Q16" s="19"/>
    </row>
    <row r="17" ht="6.75" customHeight="1"/>
    <row r="18" s="10" customFormat="1" ht="18" customHeight="1">
      <c r="B18" s="32" t="s">
        <v>13</v>
      </c>
    </row>
    <row r="19" spans="2:15" s="10" customFormat="1" ht="16.5" customHeight="1">
      <c r="B19" s="24" t="s">
        <v>15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s="10" customFormat="1" ht="16.5" customHeight="1">
      <c r="A20" s="22"/>
      <c r="B20" s="24" t="s">
        <v>14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22" s="10" customFormat="1" ht="14.25" customHeight="1">
      <c r="A21" s="23"/>
      <c r="B21" s="46" t="s">
        <v>27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8"/>
      <c r="N21" s="8"/>
      <c r="O21" s="8"/>
      <c r="P21" s="8"/>
      <c r="Q21" s="8"/>
      <c r="R21" s="8"/>
      <c r="S21" s="14"/>
      <c r="T21" s="14"/>
      <c r="U21" s="14"/>
      <c r="V21" s="14"/>
    </row>
    <row r="22" spans="1:22" s="10" customFormat="1" ht="14.25">
      <c r="A22" s="23"/>
      <c r="B22" s="26"/>
      <c r="C22" s="46" t="s">
        <v>28</v>
      </c>
      <c r="D22" s="46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8"/>
      <c r="Q22" s="8"/>
      <c r="R22" s="8"/>
      <c r="S22" s="14"/>
      <c r="T22" s="14"/>
      <c r="U22" s="14"/>
      <c r="V22" s="14"/>
    </row>
    <row r="23" spans="1:22" s="10" customFormat="1" ht="13.5" customHeight="1" thickBot="1">
      <c r="A23" s="23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8"/>
      <c r="Q23" s="8"/>
      <c r="R23" s="8"/>
      <c r="S23" s="14"/>
      <c r="T23" s="14"/>
      <c r="U23" s="14"/>
      <c r="V23" s="14"/>
    </row>
    <row r="24" spans="2:15" ht="28.5" customHeight="1" thickBot="1" thickTop="1">
      <c r="B24" s="47"/>
      <c r="C24" s="47"/>
      <c r="D24" s="35" t="str">
        <f>CONCATENATE($F$12-4,"　","月")</f>
        <v>-4　月</v>
      </c>
      <c r="E24" s="37" t="str">
        <f>CONCATENATE($F$12-3,"　","月")</f>
        <v>-3　月</v>
      </c>
      <c r="F24" s="36" t="str">
        <f>CONCATENATE($F$12-2,"　","月")</f>
        <v>-2　月</v>
      </c>
      <c r="G24" s="18"/>
      <c r="H24" s="18"/>
      <c r="I24" s="18"/>
      <c r="J24" s="18"/>
      <c r="K24" s="18"/>
      <c r="L24" s="18"/>
      <c r="M24" s="18"/>
      <c r="N24" s="18"/>
      <c r="O24" s="18"/>
    </row>
    <row r="25" spans="2:15" ht="42" customHeight="1" thickBot="1" thickTop="1">
      <c r="B25" s="48" t="s">
        <v>19</v>
      </c>
      <c r="C25" s="48"/>
      <c r="D25" s="39"/>
      <c r="E25" s="40"/>
      <c r="F25" s="41"/>
      <c r="G25" s="18"/>
      <c r="H25" s="18"/>
      <c r="I25" s="18"/>
      <c r="J25" s="18"/>
      <c r="K25" s="18"/>
      <c r="L25" s="18"/>
      <c r="M25" s="18"/>
      <c r="N25" s="18"/>
      <c r="O25" s="18"/>
    </row>
    <row r="26" spans="2:15" ht="42" customHeight="1" thickBot="1" thickTop="1">
      <c r="B26" s="48" t="s">
        <v>20</v>
      </c>
      <c r="C26" s="48"/>
      <c r="D26" s="39"/>
      <c r="E26" s="40"/>
      <c r="F26" s="41"/>
      <c r="G26" s="4"/>
      <c r="H26" s="4"/>
      <c r="I26" s="4"/>
      <c r="J26" s="4"/>
      <c r="K26" s="4"/>
      <c r="L26" s="4"/>
      <c r="M26" s="4"/>
      <c r="N26" s="4"/>
      <c r="O26" s="4"/>
    </row>
    <row r="27" spans="2:15" ht="23.25" customHeight="1" thickBot="1" thickTop="1">
      <c r="B27" s="48" t="s">
        <v>17</v>
      </c>
      <c r="C27" s="48"/>
      <c r="D27" s="27" t="s">
        <v>10</v>
      </c>
      <c r="E27" s="52">
        <f>SUM(D25:F25)</f>
        <v>0</v>
      </c>
      <c r="F27" s="49"/>
      <c r="G27" s="4"/>
      <c r="H27" s="4"/>
      <c r="I27" s="4"/>
      <c r="J27" s="61"/>
      <c r="K27" s="15"/>
      <c r="L27" s="4"/>
      <c r="M27" s="4"/>
      <c r="N27" s="4"/>
      <c r="O27" s="4"/>
    </row>
    <row r="28" spans="2:15" ht="23.25" customHeight="1" thickBot="1" thickTop="1">
      <c r="B28" s="48"/>
      <c r="C28" s="48"/>
      <c r="D28" s="27" t="s">
        <v>11</v>
      </c>
      <c r="E28" s="52">
        <f>SUM(D26:F26)</f>
        <v>0</v>
      </c>
      <c r="F28" s="49"/>
      <c r="G28" s="4"/>
      <c r="H28" s="4"/>
      <c r="I28" s="4"/>
      <c r="J28" s="61"/>
      <c r="K28" s="15"/>
      <c r="L28" s="4"/>
      <c r="M28" s="4"/>
      <c r="N28" s="4"/>
      <c r="O28" s="4"/>
    </row>
    <row r="29" spans="2:16" ht="12" customHeight="1" thickBot="1" thickTop="1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21" customHeight="1" thickBot="1" thickTop="1">
      <c r="B30" s="3"/>
      <c r="C30" s="4"/>
      <c r="D30" s="4"/>
      <c r="E30" s="4"/>
      <c r="H30" s="49" t="s">
        <v>16</v>
      </c>
      <c r="I30" s="49"/>
      <c r="K30" s="4"/>
      <c r="L30" s="4"/>
      <c r="M30" s="4"/>
      <c r="N30" s="59"/>
      <c r="O30" s="59"/>
      <c r="P30" s="4"/>
    </row>
    <row r="31" spans="2:16" ht="21" customHeight="1" thickBot="1" thickTop="1">
      <c r="B31" s="3"/>
      <c r="C31" s="4"/>
      <c r="D31" s="4"/>
      <c r="E31" s="4"/>
      <c r="H31" s="64" t="e">
        <f>ROUNDDOWN((E28/E27),2)</f>
        <v>#DIV/0!</v>
      </c>
      <c r="I31" s="64"/>
      <c r="J31" s="65" t="s">
        <v>18</v>
      </c>
      <c r="K31" s="62"/>
      <c r="L31" s="15"/>
      <c r="M31" s="4"/>
      <c r="N31" s="60"/>
      <c r="O31" s="60"/>
      <c r="P31" s="4"/>
    </row>
    <row r="32" ht="20.25" customHeight="1" thickTop="1">
      <c r="A32" s="11"/>
    </row>
    <row r="33" spans="1:2" ht="16.5" customHeight="1">
      <c r="A33" s="5" t="s">
        <v>29</v>
      </c>
      <c r="B33" s="13"/>
    </row>
    <row r="34" spans="1:2" ht="5.25" customHeight="1">
      <c r="A34" s="5"/>
      <c r="B34" s="13"/>
    </row>
    <row r="35" spans="1:4" ht="16.5" customHeight="1">
      <c r="A35" s="5"/>
      <c r="B35" s="13"/>
      <c r="D35" s="10" t="s">
        <v>21</v>
      </c>
    </row>
    <row r="36" spans="1:4" ht="18.75" customHeight="1" thickBot="1">
      <c r="A36" s="11"/>
      <c r="B36" s="13" t="s">
        <v>5</v>
      </c>
      <c r="D36" s="28" t="s">
        <v>7</v>
      </c>
    </row>
    <row r="37" spans="2:10" ht="28.5" customHeight="1" thickBot="1" thickTop="1">
      <c r="B37" s="47"/>
      <c r="C37" s="47"/>
      <c r="D37" s="49" t="s">
        <v>8</v>
      </c>
      <c r="E37" s="49"/>
      <c r="I37" s="66" t="s">
        <v>1</v>
      </c>
      <c r="J37" s="67"/>
    </row>
    <row r="38" spans="2:10" ht="42.75" customHeight="1" thickBot="1" thickTop="1">
      <c r="B38" s="48" t="s">
        <v>9</v>
      </c>
      <c r="C38" s="48"/>
      <c r="D38" s="50"/>
      <c r="E38" s="50"/>
      <c r="F38" s="12" t="s">
        <v>25</v>
      </c>
      <c r="G38" s="62" t="s">
        <v>0</v>
      </c>
      <c r="H38" s="63"/>
      <c r="I38" s="68">
        <f>D38/365</f>
        <v>0</v>
      </c>
      <c r="J38" s="69"/>
    </row>
    <row r="39" ht="15" customHeight="1" thickBot="1" thickTop="1"/>
    <row r="40" spans="4:12" ht="25.5" customHeight="1" thickBot="1" thickTop="1">
      <c r="D40" s="48" t="s">
        <v>12</v>
      </c>
      <c r="E40" s="48"/>
      <c r="I40" s="66" t="s">
        <v>2</v>
      </c>
      <c r="J40" s="67"/>
      <c r="L40" s="51" t="s">
        <v>22</v>
      </c>
    </row>
    <row r="41" spans="4:12" ht="42" customHeight="1" thickBot="1" thickTop="1">
      <c r="D41" s="57">
        <f>I38</f>
        <v>0</v>
      </c>
      <c r="E41" s="57"/>
      <c r="F41" s="31" t="s">
        <v>26</v>
      </c>
      <c r="G41" s="62" t="s">
        <v>0</v>
      </c>
      <c r="H41" s="63"/>
      <c r="I41" s="58">
        <f>ROUNDUP(D41/6,0)</f>
        <v>0</v>
      </c>
      <c r="J41" s="52"/>
      <c r="L41" s="51"/>
    </row>
    <row r="42" spans="10:12" ht="12.75" customHeight="1" thickTop="1">
      <c r="J42" s="42"/>
      <c r="L42" s="51"/>
    </row>
    <row r="43" spans="1:12" ht="14.25">
      <c r="A43" s="11"/>
      <c r="B43" s="13" t="s">
        <v>6</v>
      </c>
      <c r="J43" s="42"/>
      <c r="L43" s="51"/>
    </row>
    <row r="44" spans="1:12" ht="20.25" customHeight="1" thickBot="1">
      <c r="A44" s="11"/>
      <c r="B44" s="32" t="s">
        <v>4</v>
      </c>
      <c r="J44" s="42"/>
      <c r="L44" s="51"/>
    </row>
    <row r="45" spans="2:12" ht="28.5" customHeight="1" thickBot="1" thickTop="1">
      <c r="B45" s="53" t="s">
        <v>23</v>
      </c>
      <c r="C45" s="54"/>
      <c r="D45" s="27" t="str">
        <f>CONCATENATE($F$12-3,"　","月")</f>
        <v>-3　月</v>
      </c>
      <c r="E45" s="27" t="str">
        <f>CONCATENATE($F$12-2,"　","月")</f>
        <v>-2　月</v>
      </c>
      <c r="F45" s="27" t="str">
        <f>CONCATENATE($F$12-1,"　","月")</f>
        <v>-1　月</v>
      </c>
      <c r="G45" s="16"/>
      <c r="I45" s="66" t="s">
        <v>3</v>
      </c>
      <c r="J45" s="67"/>
      <c r="L45" s="51"/>
    </row>
    <row r="46" spans="2:12" ht="40.5" customHeight="1" thickBot="1" thickTop="1">
      <c r="B46" s="55"/>
      <c r="C46" s="56"/>
      <c r="D46" s="44"/>
      <c r="E46" s="44"/>
      <c r="F46" s="44"/>
      <c r="G46" s="17"/>
      <c r="I46" s="58" t="e">
        <f>TRUNC(AVERAGE($D$46:$F$46),2)</f>
        <v>#DIV/0!</v>
      </c>
      <c r="J46" s="52"/>
      <c r="L46" s="51"/>
    </row>
    <row r="47" spans="7:10" ht="10.5" customHeight="1" thickTop="1">
      <c r="G47" s="17"/>
      <c r="H47" s="4"/>
      <c r="J47" s="42"/>
    </row>
    <row r="48" ht="21" customHeight="1" thickBot="1">
      <c r="J48"/>
    </row>
    <row r="49" spans="4:6" ht="31.5" customHeight="1" thickBot="1" thickTop="1">
      <c r="D49" s="43" t="s">
        <v>35</v>
      </c>
      <c r="E49" s="43" t="s">
        <v>36</v>
      </c>
      <c r="F49" s="43" t="s">
        <v>37</v>
      </c>
    </row>
    <row r="50" spans="4:6" ht="29.25" customHeight="1" thickBot="1" thickTop="1">
      <c r="D50" s="43" t="e">
        <f>IF($H$31&gt;=0.15,"○","×")</f>
        <v>#DIV/0!</v>
      </c>
      <c r="E50" s="43" t="e">
        <f>IF($I$46&gt;=$I$41,"○","×")</f>
        <v>#DIV/0!</v>
      </c>
      <c r="F50" s="43" t="e">
        <f>IF(AND($D$50&gt;="○",$E$50&gt;="○"),"可","不可")</f>
        <v>#DIV/0!</v>
      </c>
    </row>
    <row r="51" ht="14.25" thickTop="1"/>
  </sheetData>
  <sheetProtection/>
  <mergeCells count="31">
    <mergeCell ref="I45:J45"/>
    <mergeCell ref="I46:J46"/>
    <mergeCell ref="I40:J40"/>
    <mergeCell ref="I37:J37"/>
    <mergeCell ref="I38:J38"/>
    <mergeCell ref="N30:O30"/>
    <mergeCell ref="B38:C38"/>
    <mergeCell ref="B25:C25"/>
    <mergeCell ref="B26:C26"/>
    <mergeCell ref="N31:O31"/>
    <mergeCell ref="J27:J28"/>
    <mergeCell ref="B37:C37"/>
    <mergeCell ref="G38:H38"/>
    <mergeCell ref="H30:I30"/>
    <mergeCell ref="H31:I31"/>
    <mergeCell ref="D38:E38"/>
    <mergeCell ref="D40:E40"/>
    <mergeCell ref="L40:L46"/>
    <mergeCell ref="E27:F27"/>
    <mergeCell ref="E28:F28"/>
    <mergeCell ref="B45:C46"/>
    <mergeCell ref="D41:E41"/>
    <mergeCell ref="I41:J41"/>
    <mergeCell ref="J31:K31"/>
    <mergeCell ref="G41:H41"/>
    <mergeCell ref="A3:L3"/>
    <mergeCell ref="B21:L21"/>
    <mergeCell ref="B24:C24"/>
    <mergeCell ref="B27:C28"/>
    <mergeCell ref="C22:D22"/>
    <mergeCell ref="D37:E37"/>
  </mergeCells>
  <printOptions horizontalCentered="1"/>
  <pageMargins left="0.43" right="0.37" top="0.39" bottom="0.3937007874015748" header="0.5118110236220472" footer="0.39"/>
  <pageSetup blackAndWhite="1" fitToHeight="0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2018-03-27T06:43:08Z</cp:lastPrinted>
  <dcterms:modified xsi:type="dcterms:W3CDTF">2021-03-23T04:25:15Z</dcterms:modified>
  <cp:category/>
  <cp:version/>
  <cp:contentType/>
  <cp:contentStatus/>
</cp:coreProperties>
</file>