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XuFMj3Y5ENyJN0ZG8URsaD2JT4YI+0zCgKrHSZitwicTyp0OiFrQiRZOEIKaOX/hh4Oj1P8a1EeT+JjmNinszA==" workbookSaltValue="eZSzfMRIrldnyZDiCwqCw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AT8" i="4"/>
  <c r="AL8" i="4"/>
  <c r="W8" i="4"/>
  <c r="P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<sst xmlns="http://schemas.openxmlformats.org/spreadsheetml/2006/main" count="319" uniqueCount="117">
  <si>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</si>
  <si>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</si>
  <si>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</si>
  <si>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</si>
  <si>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</si>
  <si>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</si>
  <si>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</si>
  <si>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</si>
  <si>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</si>
  <si>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</si>
  <si>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</si>
  <si>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</si>
  <si>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</si>
  <si>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</si>
  <si>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</si>
  <si>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</si>
  <si>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</si>
  <si>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</si>
  <si>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</si>
  <si>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</si>
  <si>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</si>
  <si>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</si>
  <si>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</si>
  <si>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</si>
  <si>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</si>
  <si>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</si>
  <si>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</si>
  <si>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</si>
  <si>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</si>
  <si>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</si>
  <si>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</si>
  <si>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</si>
  <si>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</si>
  <si>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</si>
  <si>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</si>
  <si>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</si>
  <si>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</si>
  <si>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</si>
  <si>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</si>
  <si>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</si>
  <si>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</si>
  <si>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</si>
  <si>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</si>
  <si>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</si>
  <si>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</si>
  <si>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</si>
  <si>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</si>
  <si>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</si>
  <si>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</si>
  <si>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</si>
  <si>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</si>
  <si>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</si>
  <si>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</si>
  <si>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</si>
  <si>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</si>
  <si>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</si>
  <si>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</si>
  <si>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</si>
  <si>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</si>
  <si>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</si>
  <si>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</si>
  <si>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</si>
  <si>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</si>
  <si>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</si>
  <si>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</si>
  <si>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</si>
  <si>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</si>
  <si>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</si>
  <si>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</si>
  <si>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</si>
  <si>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</si>
  <si>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</si>
  <si>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</si>
  <si>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</si>
  <si>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</si>
  <si>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</si>
  <si>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</si>
  <si>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</si>
  <si>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</si>
  <si>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</si>
  <si>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</si>
  <si>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</si>
  <si>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</si>
  <si>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</si>
  <si>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</si>
  <si>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</si>
  <si>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</si>
  <si>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</si>
  <si>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</si>
  <si>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</si>
  <si>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</si>
  <si>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</si>
  <si>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</si>
  <si>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</si>
  <si>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</si>
  <si>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</si>
  <si>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</si>
  <si>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</si>
  <si>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</si>
  <si>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</si>
  <si>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</si>
  <si>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</si>
  <si>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</si>
  <si>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</si>
  <si>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</si>
  <si>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</si>
  <si>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</si>
  <si>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</si>
  <si>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</si>
  <si>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</si>
  <si>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</si>
  <si>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</si>
  <si>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</si>
  <si>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</si>
  <si>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令和元年度は法適用初年度であり、当該指標は100％以上となっているが、経常収益には、本来使用料で賄わなければならない基準外繰入金も含まれていることから、今後、基準外繰入金を減少させる必要がある。
③流動比率
　類似団体と比較して低い状況となっており、流動負債の大半を占める企業債の償還金に対し、不足する財源を一般会計繰入金や下水道事業資本費平準化債等で補う状況となっている。
④企業債残高対事業規模比率
　施設の統廃合により当該事業が他事業へ編入されたことで使用料収入が減少し、類似団体に比べ高い水準になっている。
⑤経費回収率
　当該指標は61.97％と100％を下回っているが、類似団体に比べ高い状況となっている。
⑥汚水処理原価
　類似団体と比較して低い状況となっているが、更なる維持管理費の削減による経営改善が必要である。
⑦施設利用率
　統廃合事業を進めてきたことにより、類似団体と比較して高い状況となっている。</t>
    <rPh sb="1" eb="3">
      <t>ケイジョウ</t>
    </rPh>
    <rPh sb="3" eb="5">
      <t>シュウシ</t>
    </rPh>
    <rPh sb="5" eb="7">
      <t>ヒリツ</t>
    </rPh>
    <rPh sb="9" eb="11">
      <t>レイワ</t>
    </rPh>
    <rPh sb="11" eb="13">
      <t>ガンネン</t>
    </rPh>
    <rPh sb="13" eb="14">
      <t>ド</t>
    </rPh>
    <rPh sb="15" eb="16">
      <t>ホウ</t>
    </rPh>
    <rPh sb="16" eb="18">
      <t>テキヨウ</t>
    </rPh>
    <rPh sb="18" eb="21">
      <t>ショネンド</t>
    </rPh>
    <rPh sb="25" eb="27">
      <t>トウガイ</t>
    </rPh>
    <rPh sb="27" eb="29">
      <t>シヒョウ</t>
    </rPh>
    <rPh sb="34" eb="36">
      <t>イジョウ</t>
    </rPh>
    <rPh sb="44" eb="46">
      <t>ケイジョウ</t>
    </rPh>
    <rPh sb="46" eb="48">
      <t>シュウエキ</t>
    </rPh>
    <rPh sb="51" eb="53">
      <t>ホンライ</t>
    </rPh>
    <rPh sb="53" eb="56">
      <t>シヨウリョウ</t>
    </rPh>
    <rPh sb="57" eb="58">
      <t>マカナ</t>
    </rPh>
    <rPh sb="67" eb="69">
      <t>キジュン</t>
    </rPh>
    <rPh sb="69" eb="70">
      <t>ガイ</t>
    </rPh>
    <rPh sb="70" eb="72">
      <t>クリイレ</t>
    </rPh>
    <rPh sb="72" eb="73">
      <t>キン</t>
    </rPh>
    <rPh sb="74" eb="75">
      <t>フク</t>
    </rPh>
    <rPh sb="85" eb="87">
      <t>コンゴ</t>
    </rPh>
    <rPh sb="88" eb="90">
      <t>キジュン</t>
    </rPh>
    <rPh sb="90" eb="91">
      <t>ガイ</t>
    </rPh>
    <rPh sb="91" eb="93">
      <t>クリイレ</t>
    </rPh>
    <rPh sb="93" eb="94">
      <t>キン</t>
    </rPh>
    <rPh sb="95" eb="97">
      <t>ゲンショウ</t>
    </rPh>
    <rPh sb="100" eb="102">
      <t>ヒツヨウ</t>
    </rPh>
    <rPh sb="108" eb="110">
      <t>リュウドウ</t>
    </rPh>
    <rPh sb="110" eb="112">
      <t>ヒリツ</t>
    </rPh>
    <rPh sb="114" eb="116">
      <t>ルイジ</t>
    </rPh>
    <rPh sb="116" eb="118">
      <t>ダンタイ</t>
    </rPh>
    <rPh sb="119" eb="121">
      <t>ヒカク</t>
    </rPh>
    <rPh sb="123" eb="124">
      <t>ヒク</t>
    </rPh>
    <rPh sb="125" eb="127">
      <t>ジョウキョウ</t>
    </rPh>
    <rPh sb="134" eb="136">
      <t>リュウドウ</t>
    </rPh>
    <rPh sb="136" eb="138">
      <t>フサイ</t>
    </rPh>
    <rPh sb="139" eb="141">
      <t>タイハン</t>
    </rPh>
    <rPh sb="142" eb="143">
      <t>シ</t>
    </rPh>
    <rPh sb="145" eb="147">
      <t>キギョウ</t>
    </rPh>
    <rPh sb="147" eb="148">
      <t>サイ</t>
    </rPh>
    <rPh sb="149" eb="151">
      <t>ショウカン</t>
    </rPh>
    <rPh sb="153" eb="154">
      <t>タイ</t>
    </rPh>
    <rPh sb="156" eb="158">
      <t>フソク</t>
    </rPh>
    <rPh sb="160" eb="162">
      <t>ザイゲン</t>
    </rPh>
    <rPh sb="163" eb="165">
      <t>イッパン</t>
    </rPh>
    <rPh sb="165" eb="167">
      <t>カイケイ</t>
    </rPh>
    <rPh sb="167" eb="169">
      <t>クリイレ</t>
    </rPh>
    <rPh sb="169" eb="170">
      <t>キン</t>
    </rPh>
    <rPh sb="171" eb="174">
      <t>ゲスイドウ</t>
    </rPh>
    <rPh sb="174" eb="176">
      <t>ジギョウ</t>
    </rPh>
    <rPh sb="176" eb="178">
      <t>シホン</t>
    </rPh>
    <rPh sb="178" eb="179">
      <t>ヒ</t>
    </rPh>
    <rPh sb="179" eb="182">
      <t>ヘイジュンカ</t>
    </rPh>
    <rPh sb="182" eb="183">
      <t>サイ</t>
    </rPh>
    <rPh sb="183" eb="184">
      <t>トウ</t>
    </rPh>
    <rPh sb="185" eb="186">
      <t>オギナ</t>
    </rPh>
    <rPh sb="187" eb="189">
      <t>ジョウキョウ</t>
    </rPh>
    <rPh sb="198" eb="200">
      <t>キギョウ</t>
    </rPh>
    <rPh sb="200" eb="201">
      <t>サイ</t>
    </rPh>
    <rPh sb="201" eb="203">
      <t>ザンダカ</t>
    </rPh>
    <rPh sb="203" eb="204">
      <t>タイ</t>
    </rPh>
    <rPh sb="204" eb="206">
      <t>ジギョウ</t>
    </rPh>
    <rPh sb="206" eb="208">
      <t>キボ</t>
    </rPh>
    <rPh sb="208" eb="210">
      <t>ヒリツ</t>
    </rPh>
    <rPh sb="212" eb="214">
      <t>シセツ</t>
    </rPh>
    <rPh sb="215" eb="218">
      <t>トウハイゴウ</t>
    </rPh>
    <rPh sb="221" eb="223">
      <t>トウガイ</t>
    </rPh>
    <rPh sb="223" eb="225">
      <t>ジギョウ</t>
    </rPh>
    <rPh sb="226" eb="227">
      <t>タ</t>
    </rPh>
    <rPh sb="227" eb="229">
      <t>ジギョウ</t>
    </rPh>
    <rPh sb="230" eb="232">
      <t>ヘンニュウ</t>
    </rPh>
    <rPh sb="238" eb="241">
      <t>シヨウリョウ</t>
    </rPh>
    <rPh sb="241" eb="243">
      <t>シュウニュウ</t>
    </rPh>
    <rPh sb="244" eb="246">
      <t>ゲンショウ</t>
    </rPh>
    <rPh sb="248" eb="250">
      <t>ルイジ</t>
    </rPh>
    <rPh sb="250" eb="252">
      <t>ダンタイ</t>
    </rPh>
    <rPh sb="253" eb="254">
      <t>クラ</t>
    </rPh>
    <rPh sb="255" eb="256">
      <t>タカ</t>
    </rPh>
    <rPh sb="257" eb="259">
      <t>スイジュン</t>
    </rPh>
    <rPh sb="268" eb="270">
      <t>ケイヒ</t>
    </rPh>
    <rPh sb="270" eb="272">
      <t>カイシュウ</t>
    </rPh>
    <rPh sb="272" eb="273">
      <t>リツ</t>
    </rPh>
    <rPh sb="275" eb="277">
      <t>トウガイ</t>
    </rPh>
    <rPh sb="277" eb="279">
      <t>シヒョウ</t>
    </rPh>
    <rPh sb="292" eb="294">
      <t>シタマワ</t>
    </rPh>
    <rPh sb="300" eb="302">
      <t>ルイジ</t>
    </rPh>
    <rPh sb="302" eb="304">
      <t>ダンタイ</t>
    </rPh>
    <rPh sb="305" eb="306">
      <t>クラ</t>
    </rPh>
    <rPh sb="307" eb="308">
      <t>タカ</t>
    </rPh>
    <rPh sb="309" eb="311">
      <t>ジョウキョウ</t>
    </rPh>
    <rPh sb="320" eb="322">
      <t>オスイ</t>
    </rPh>
    <rPh sb="322" eb="324">
      <t>ショリ</t>
    </rPh>
    <rPh sb="324" eb="326">
      <t>ゲンカ</t>
    </rPh>
    <rPh sb="337" eb="338">
      <t>ヒク</t>
    </rPh>
    <rPh sb="349" eb="350">
      <t>サラ</t>
    </rPh>
    <rPh sb="352" eb="354">
      <t>イジ</t>
    </rPh>
    <rPh sb="354" eb="357">
      <t>カンリヒ</t>
    </rPh>
    <rPh sb="358" eb="360">
      <t>サクゲン</t>
    </rPh>
    <rPh sb="363" eb="365">
      <t>ケイエイ</t>
    </rPh>
    <rPh sb="365" eb="367">
      <t>カイゼン</t>
    </rPh>
    <rPh sb="368" eb="370">
      <t>ヒツヨウ</t>
    </rPh>
    <rPh sb="376" eb="378">
      <t>シセツ</t>
    </rPh>
    <rPh sb="378" eb="380">
      <t>リヨウ</t>
    </rPh>
    <rPh sb="380" eb="381">
      <t>リツ</t>
    </rPh>
    <rPh sb="383" eb="386">
      <t>トウハイゴウ</t>
    </rPh>
    <rPh sb="386" eb="388">
      <t>ジギョウ</t>
    </rPh>
    <rPh sb="389" eb="390">
      <t>スス</t>
    </rPh>
    <phoneticPr fontId="4"/>
  </si>
  <si>
    <t>　処理施設については統廃合事業を計画的に進めてきたことにより、老朽化した資産は少ない状況である。
　また、管渠については耐用年数に近いものはない状況である。</t>
    <rPh sb="1" eb="3">
      <t>ショリ</t>
    </rPh>
    <rPh sb="3" eb="5">
      <t>シセツ</t>
    </rPh>
    <rPh sb="10" eb="13">
      <t>トウハイゴウ</t>
    </rPh>
    <rPh sb="13" eb="15">
      <t>ジギョウ</t>
    </rPh>
    <rPh sb="16" eb="19">
      <t>ケイカクテキ</t>
    </rPh>
    <rPh sb="20" eb="21">
      <t>スス</t>
    </rPh>
    <rPh sb="31" eb="34">
      <t>ロウキュウカ</t>
    </rPh>
    <rPh sb="36" eb="38">
      <t>シサン</t>
    </rPh>
    <rPh sb="39" eb="40">
      <t>スク</t>
    </rPh>
    <rPh sb="42" eb="44">
      <t>ジョウキョウ</t>
    </rPh>
    <rPh sb="53" eb="55">
      <t>カンキョ</t>
    </rPh>
    <rPh sb="60" eb="62">
      <t>タイヨウ</t>
    </rPh>
    <rPh sb="62" eb="64">
      <t>ネンスウ</t>
    </rPh>
    <rPh sb="65" eb="66">
      <t>チカ</t>
    </rPh>
    <rPh sb="72" eb="74">
      <t>ジョウキョウ</t>
    </rPh>
    <phoneticPr fontId="4"/>
  </si>
  <si>
    <t>　これまでの整備事業に係る莫大な企業債残高を抱えていることで、償還金が支出の大部分を占め、経営を圧迫している状況となっている。
　このため、使用料の改定による収益の増収と包括的民間委託の導入などによる維持管理費の縮減に加え、計画的な建設改良事業による減価償却費の縮減を行うことで経営改善を図る。</t>
    <rPh sb="6" eb="8">
      <t>セイビ</t>
    </rPh>
    <rPh sb="8" eb="10">
      <t>ジギョウ</t>
    </rPh>
    <rPh sb="11" eb="12">
      <t>カカ</t>
    </rPh>
    <rPh sb="13" eb="15">
      <t>バクダイ</t>
    </rPh>
    <rPh sb="16" eb="18">
      <t>キギョウ</t>
    </rPh>
    <rPh sb="18" eb="19">
      <t>サイ</t>
    </rPh>
    <rPh sb="19" eb="21">
      <t>ザンダカ</t>
    </rPh>
    <rPh sb="22" eb="23">
      <t>カカ</t>
    </rPh>
    <rPh sb="31" eb="33">
      <t>ショウカン</t>
    </rPh>
    <rPh sb="33" eb="34">
      <t>キン</t>
    </rPh>
    <rPh sb="35" eb="37">
      <t>シシュツ</t>
    </rPh>
    <rPh sb="38" eb="41">
      <t>ダイブブン</t>
    </rPh>
    <rPh sb="42" eb="43">
      <t>シ</t>
    </rPh>
    <rPh sb="45" eb="47">
      <t>ケイエイ</t>
    </rPh>
    <rPh sb="48" eb="50">
      <t>アッパク</t>
    </rPh>
    <rPh sb="54" eb="56">
      <t>ジョウキョウ</t>
    </rPh>
    <rPh sb="79" eb="81">
      <t>シュウエキ</t>
    </rPh>
    <rPh sb="85" eb="88">
      <t>ホウカツテキ</t>
    </rPh>
    <rPh sb="88" eb="90">
      <t>ミンカン</t>
    </rPh>
    <rPh sb="90" eb="92">
      <t>イタク</t>
    </rPh>
    <rPh sb="93" eb="95">
      <t>ドウニュウ</t>
    </rPh>
    <rPh sb="100" eb="102">
      <t>イジ</t>
    </rPh>
    <rPh sb="102" eb="105">
      <t>カンリヒ</t>
    </rPh>
    <rPh sb="106" eb="108">
      <t>シュクゲン</t>
    </rPh>
    <rPh sb="109" eb="110">
      <t>クワ</t>
    </rPh>
    <rPh sb="134" eb="1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</si>
</sst>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C72-494B-BEEF-2B26DF1877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AC72-494B-BEEF-2B26DF1877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57.73</c:v>
                </c:pt>
              </c:numCache>
            </c:numRef>
          </c:val>
          <c:extLst>
            <c:ext xmlns:c16="http://schemas.microsoft.com/office/drawing/2014/chart" uri="{C3380CC4-5D6E-409C-BE32-E72D297353CC}">
              <c16:uniqueId val="{00000000-BF55-4D05-B187-98B6C263022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BF55-4D05-B187-98B6C263022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91.42</c:v>
                </c:pt>
              </c:numCache>
            </c:numRef>
          </c:val>
          <c:extLst>
            <c:ext xmlns:c16="http://schemas.microsoft.com/office/drawing/2014/chart" uri="{C3380CC4-5D6E-409C-BE32-E72D297353CC}">
              <c16:uniqueId val="{00000000-770E-4630-A827-90F1566DA9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770E-4630-A827-90F1566DA9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108.92</c:v>
                </c:pt>
              </c:numCache>
            </c:numRef>
          </c:val>
          <c:extLst>
            <c:ext xmlns:c16="http://schemas.microsoft.com/office/drawing/2014/chart" uri="{C3380CC4-5D6E-409C-BE32-E72D297353CC}">
              <c16:uniqueId val="{00000000-FED9-450A-8534-27202C3D30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FED9-450A-8534-27202C3D30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3.88</c:v>
                </c:pt>
              </c:numCache>
            </c:numRef>
          </c:val>
          <c:extLst>
            <c:ext xmlns:c16="http://schemas.microsoft.com/office/drawing/2014/chart" uri="{C3380CC4-5D6E-409C-BE32-E72D297353CC}">
              <c16:uniqueId val="{00000000-6EBD-4BB1-920B-57F266DCAF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6EBD-4BB1-920B-57F266DCAF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41-4370-8339-0CD82CDE05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D41-4370-8339-0CD82CDE05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6F-4035-9A89-1BD1021CA5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816F-4035-9A89-1BD1021CA5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8.68</c:v>
                </c:pt>
              </c:numCache>
            </c:numRef>
          </c:val>
          <c:extLst>
            <c:ext xmlns:c16="http://schemas.microsoft.com/office/drawing/2014/chart" uri="{C3380CC4-5D6E-409C-BE32-E72D297353CC}">
              <c16:uniqueId val="{00000000-B75A-4297-BA96-AD89371864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B75A-4297-BA96-AD89371864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7877.13</c:v>
                </c:pt>
              </c:numCache>
            </c:numRef>
          </c:val>
          <c:extLst>
            <c:ext xmlns:c16="http://schemas.microsoft.com/office/drawing/2014/chart" uri="{C3380CC4-5D6E-409C-BE32-E72D297353CC}">
              <c16:uniqueId val="{00000000-CD07-43C5-BF0F-C697D667A5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CD07-43C5-BF0F-C697D667A5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61.97</c:v>
                </c:pt>
              </c:numCache>
            </c:numRef>
          </c:val>
          <c:extLst>
            <c:ext xmlns:c16="http://schemas.microsoft.com/office/drawing/2014/chart" uri="{C3380CC4-5D6E-409C-BE32-E72D297353CC}">
              <c16:uniqueId val="{00000000-A31C-4FD7-8849-80146D0225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A31C-4FD7-8849-80146D0225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218.15</c:v>
                </c:pt>
              </c:numCache>
            </c:numRef>
          </c:val>
          <c:extLst>
            <c:ext xmlns:c16="http://schemas.microsoft.com/office/drawing/2014/chart" uri="{C3380CC4-5D6E-409C-BE32-E72D297353CC}">
              <c16:uniqueId val="{00000000-E4A7-4BB4-8E0B-7DF9397D40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E4A7-4BB4-8E0B-7DF9397D40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中能登町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17863</v>
      </c>
      <c r="AM8" s="69"/>
      <c r="AN8" s="69"/>
      <c r="AO8" s="69"/>
      <c r="AP8" s="69"/>
      <c r="AQ8" s="69"/>
      <c r="AR8" s="69"/>
      <c r="AS8" s="69"/>
      <c r="AT8" s="68">
        <f>データ!T6</f>
        <v>89.45</v>
      </c>
      <c r="AU8" s="68"/>
      <c r="AV8" s="68"/>
      <c r="AW8" s="68"/>
      <c r="AX8" s="68"/>
      <c r="AY8" s="68"/>
      <c r="AZ8" s="68"/>
      <c r="BA8" s="68"/>
      <c r="BB8" s="68">
        <f>データ!U6</f>
        <v>199.7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54.78</v>
      </c>
      <c r="J10" s="68"/>
      <c r="K10" s="68"/>
      <c r="L10" s="68"/>
      <c r="M10" s="68"/>
      <c r="N10" s="68"/>
      <c r="O10" s="68"/>
      <c r="P10" s="68">
        <f>データ!P6</f>
        <v>6.42</v>
      </c>
      <c r="Q10" s="68"/>
      <c r="R10" s="68"/>
      <c r="S10" s="68"/>
      <c r="T10" s="68"/>
      <c r="U10" s="68"/>
      <c r="V10" s="68"/>
      <c r="W10" s="68">
        <f>データ!Q6</f>
        <v>102.4</v>
      </c>
      <c r="X10" s="68"/>
      <c r="Y10" s="68"/>
      <c r="Z10" s="68"/>
      <c r="AA10" s="68"/>
      <c r="AB10" s="68"/>
      <c r="AC10" s="68"/>
      <c r="AD10" s="69">
        <f>データ!R6</f>
        <v>2750</v>
      </c>
      <c r="AE10" s="69"/>
      <c r="AF10" s="69"/>
      <c r="AG10" s="69"/>
      <c r="AH10" s="69"/>
      <c r="AI10" s="69"/>
      <c r="AJ10" s="69"/>
      <c r="AK10" s="2"/>
      <c r="AL10" s="69">
        <f>データ!V6</f>
        <v>1142</v>
      </c>
      <c r="AM10" s="69"/>
      <c r="AN10" s="69"/>
      <c r="AO10" s="69"/>
      <c r="AP10" s="69"/>
      <c r="AQ10" s="69"/>
      <c r="AR10" s="69"/>
      <c r="AS10" s="69"/>
      <c r="AT10" s="68">
        <f>データ!W6</f>
        <v>0.57999999999999996</v>
      </c>
      <c r="AU10" s="68"/>
      <c r="AV10" s="68"/>
      <c r="AW10" s="68"/>
      <c r="AX10" s="68"/>
      <c r="AY10" s="68"/>
      <c r="AZ10" s="68"/>
      <c r="BA10" s="68"/>
      <c r="BB10" s="68">
        <f>データ!X6</f>
        <v>1968.97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fD2lbJbINTZb0eFKtQTvJWPnyB92yd0tEdOHwjxeqGfNvJaXLOXEgaXyXoCdtKFRwH1vjdutceWA8VQ/vBtpfA==" saltValue="5KS+XDJUuQJNQCwAj6c4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174076</v>
      </c>
      <c r="D6" s="33">
        <f t="shared" si="3"/>
        <v>46</v>
      </c>
      <c r="E6" s="33">
        <f t="shared" si="3"/>
        <v>17</v>
      </c>
      <c r="F6" s="33">
        <f t="shared" si="3"/>
        <v>5</v>
      </c>
      <c r="G6" s="33">
        <f t="shared" si="3"/>
        <v>0</v>
      </c>
      <c r="H6" s="33" t="str">
        <f t="shared" si="3"/>
        <v>石川県　中能登町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54.78</v>
      </c>
      <c r="P6" s="34">
        <f t="shared" si="3"/>
        <v>6.42</v>
      </c>
      <c r="Q6" s="34">
        <f t="shared" si="3"/>
        <v>102.4</v>
      </c>
      <c r="R6" s="34">
        <f t="shared" si="3"/>
        <v>2750</v>
      </c>
      <c r="S6" s="34">
        <f t="shared" si="3"/>
        <v>17863</v>
      </c>
      <c r="T6" s="34">
        <f t="shared" si="3"/>
        <v>89.45</v>
      </c>
      <c r="U6" s="34">
        <f t="shared" si="3"/>
        <v>199.7</v>
      </c>
      <c r="V6" s="34">
        <f t="shared" si="3"/>
        <v>1142</v>
      </c>
      <c r="W6" s="34">
        <f t="shared" si="3"/>
        <v>0.57999999999999996</v>
      </c>
      <c r="X6" s="34">
        <f t="shared" si="3"/>
        <v>1968.97</v>
      </c>
      <c r="Y6" s="35" t="str">
        <f>IF(Y7="",NA(),Y7)</f>
        <v>-</v>
      </c>
      <c r="Z6" s="35" t="str">
        <f t="shared" ref="Z6:AH6" si="4">IF(Z7="",NA(),Z7)</f>
        <v>-</v>
      </c>
      <c r="AA6" s="35" t="str">
        <f t="shared" si="4"/>
        <v>-</v>
      </c>
      <c r="AB6" s="35" t="str">
        <f t="shared" si="4"/>
        <v>-</v>
      </c>
      <c r="AC6" s="35">
        <f t="shared" si="4"/>
        <v>108.92</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8.68</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7877.13</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61.97</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218.15</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57.73</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91.42</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3.88</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174076</v>
      </c>
      <c r="D7" s="37">
        <v>46</v>
      </c>
      <c r="E7" s="37">
        <v>17</v>
      </c>
      <c r="F7" s="37">
        <v>5</v>
      </c>
      <c r="G7" s="37">
        <v>0</v>
      </c>
      <c r="H7" s="37" t="s">
        <v>96</v>
      </c>
      <c r="I7" s="37" t="s">
        <v>97</v>
      </c>
      <c r="J7" s="37" t="s">
        <v>98</v>
      </c>
      <c r="K7" s="37" t="s">
        <v>99</v>
      </c>
      <c r="L7" s="37" t="s">
        <v>100</v>
      </c>
      <c r="M7" s="37" t="s">
        <v>101</v>
      </c>
      <c r="N7" s="38" t="s">
        <v>102</v>
      </c>
      <c r="O7" s="38">
        <v>54.78</v>
      </c>
      <c r="P7" s="38">
        <v>6.42</v>
      </c>
      <c r="Q7" s="38">
        <v>102.4</v>
      </c>
      <c r="R7" s="38">
        <v>2750</v>
      </c>
      <c r="S7" s="38">
        <v>17863</v>
      </c>
      <c r="T7" s="38">
        <v>89.45</v>
      </c>
      <c r="U7" s="38">
        <v>199.7</v>
      </c>
      <c r="V7" s="38">
        <v>1142</v>
      </c>
      <c r="W7" s="38">
        <v>0.57999999999999996</v>
      </c>
      <c r="X7" s="38">
        <v>1968.97</v>
      </c>
      <c r="Y7" s="38" t="s">
        <v>102</v>
      </c>
      <c r="Z7" s="38" t="s">
        <v>102</v>
      </c>
      <c r="AA7" s="38" t="s">
        <v>102</v>
      </c>
      <c r="AB7" s="38" t="s">
        <v>102</v>
      </c>
      <c r="AC7" s="38">
        <v>108.92</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8.68</v>
      </c>
      <c r="AZ7" s="38" t="s">
        <v>102</v>
      </c>
      <c r="BA7" s="38" t="s">
        <v>102</v>
      </c>
      <c r="BB7" s="38" t="s">
        <v>102</v>
      </c>
      <c r="BC7" s="38" t="s">
        <v>102</v>
      </c>
      <c r="BD7" s="38">
        <v>26.99</v>
      </c>
      <c r="BE7" s="38">
        <v>33.840000000000003</v>
      </c>
      <c r="BF7" s="38" t="s">
        <v>102</v>
      </c>
      <c r="BG7" s="38" t="s">
        <v>102</v>
      </c>
      <c r="BH7" s="38" t="s">
        <v>102</v>
      </c>
      <c r="BI7" s="38" t="s">
        <v>102</v>
      </c>
      <c r="BJ7" s="38">
        <v>7877.13</v>
      </c>
      <c r="BK7" s="38" t="s">
        <v>102</v>
      </c>
      <c r="BL7" s="38" t="s">
        <v>102</v>
      </c>
      <c r="BM7" s="38" t="s">
        <v>102</v>
      </c>
      <c r="BN7" s="38" t="s">
        <v>102</v>
      </c>
      <c r="BO7" s="38">
        <v>826.83</v>
      </c>
      <c r="BP7" s="38">
        <v>765.47</v>
      </c>
      <c r="BQ7" s="38" t="s">
        <v>102</v>
      </c>
      <c r="BR7" s="38" t="s">
        <v>102</v>
      </c>
      <c r="BS7" s="38" t="s">
        <v>102</v>
      </c>
      <c r="BT7" s="38" t="s">
        <v>102</v>
      </c>
      <c r="BU7" s="38">
        <v>61.97</v>
      </c>
      <c r="BV7" s="38" t="s">
        <v>102</v>
      </c>
      <c r="BW7" s="38" t="s">
        <v>102</v>
      </c>
      <c r="BX7" s="38" t="s">
        <v>102</v>
      </c>
      <c r="BY7" s="38" t="s">
        <v>102</v>
      </c>
      <c r="BZ7" s="38">
        <v>57.31</v>
      </c>
      <c r="CA7" s="38">
        <v>59.59</v>
      </c>
      <c r="CB7" s="38" t="s">
        <v>102</v>
      </c>
      <c r="CC7" s="38" t="s">
        <v>102</v>
      </c>
      <c r="CD7" s="38" t="s">
        <v>102</v>
      </c>
      <c r="CE7" s="38" t="s">
        <v>102</v>
      </c>
      <c r="CF7" s="38">
        <v>218.15</v>
      </c>
      <c r="CG7" s="38" t="s">
        <v>102</v>
      </c>
      <c r="CH7" s="38" t="s">
        <v>102</v>
      </c>
      <c r="CI7" s="38" t="s">
        <v>102</v>
      </c>
      <c r="CJ7" s="38" t="s">
        <v>102</v>
      </c>
      <c r="CK7" s="38">
        <v>273.52</v>
      </c>
      <c r="CL7" s="38">
        <v>257.86</v>
      </c>
      <c r="CM7" s="38" t="s">
        <v>102</v>
      </c>
      <c r="CN7" s="38" t="s">
        <v>102</v>
      </c>
      <c r="CO7" s="38" t="s">
        <v>102</v>
      </c>
      <c r="CP7" s="38" t="s">
        <v>102</v>
      </c>
      <c r="CQ7" s="38">
        <v>57.73</v>
      </c>
      <c r="CR7" s="38" t="s">
        <v>102</v>
      </c>
      <c r="CS7" s="38" t="s">
        <v>102</v>
      </c>
      <c r="CT7" s="38" t="s">
        <v>102</v>
      </c>
      <c r="CU7" s="38" t="s">
        <v>102</v>
      </c>
      <c r="CV7" s="38">
        <v>50.14</v>
      </c>
      <c r="CW7" s="38">
        <v>51.3</v>
      </c>
      <c r="CX7" s="38" t="s">
        <v>102</v>
      </c>
      <c r="CY7" s="38" t="s">
        <v>102</v>
      </c>
      <c r="CZ7" s="38" t="s">
        <v>102</v>
      </c>
      <c r="DA7" s="38" t="s">
        <v>102</v>
      </c>
      <c r="DB7" s="38">
        <v>91.42</v>
      </c>
      <c r="DC7" s="38" t="s">
        <v>102</v>
      </c>
      <c r="DD7" s="38" t="s">
        <v>102</v>
      </c>
      <c r="DE7" s="38" t="s">
        <v>102</v>
      </c>
      <c r="DF7" s="38" t="s">
        <v>102</v>
      </c>
      <c r="DG7" s="38">
        <v>84.98</v>
      </c>
      <c r="DH7" s="38">
        <v>86.22</v>
      </c>
      <c r="DI7" s="38" t="s">
        <v>102</v>
      </c>
      <c r="DJ7" s="38" t="s">
        <v>102</v>
      </c>
      <c r="DK7" s="38" t="s">
        <v>102</v>
      </c>
      <c r="DL7" s="38" t="s">
        <v>102</v>
      </c>
      <c r="DM7" s="38">
        <v>3.88</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2021-02-01T06:22:09Z</cp:lastPrinted>
  <dcterms:created xsi:type="dcterms:W3CDTF">2020-12-04T02:36:26Z</dcterms:created>
  <dcterms:modified xsi:type="dcterms:W3CDTF">2021-02-05T08:21:06Z</dcterms:modified>
  <cp:category/>
</cp:coreProperties>
</file>