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'Sheet1'!$D$1:$AW$57</definedName>
    <definedName name="_xlnm.Print_Titles" localSheetId="0">'Sheet1'!$D:$D</definedName>
  </definedNames>
  <calcPr fullCalcOnLoad="1"/>
</workbook>
</file>

<file path=xl/sharedStrings.xml><?xml version="1.0" encoding="utf-8"?>
<sst xmlns="http://schemas.openxmlformats.org/spreadsheetml/2006/main" count="177" uniqueCount="99">
  <si>
    <t>市町村名</t>
  </si>
  <si>
    <t>投票数
罷免を可とする</t>
  </si>
  <si>
    <t>い投票数
罷免を可としな</t>
  </si>
  <si>
    <t>れたものの数
記載を無効とさ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</si>
  <si>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</si>
  <si>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</si>
  <si>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</si>
  <si>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</si>
  <si>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</si>
  <si>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</si>
  <si>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</si>
  <si>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</si>
  <si>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</si>
  <si>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</si>
  <si>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</si>
  <si>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</si>
  <si>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</si>
  <si>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</si>
  <si>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</si>
  <si>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</si>
  <si>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</si>
  <si>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</si>
  <si>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</si>
  <si>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</si>
  <si>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</si>
  <si>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</si>
  <si>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</si>
  <si>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</si>
  <si>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</si>
  <si>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</si>
  <si>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</si>
  <si>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</si>
  <si>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</si>
  <si>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</si>
  <si>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</si>
  <si>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</si>
  <si>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</si>
  <si>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</si>
  <si>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</si>
  <si>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</si>
  <si>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</si>
  <si>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</si>
  <si>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</si>
  <si>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</si>
  <si>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県計</t>
  </si>
  <si>
    <t>　有効投票数</t>
  </si>
  <si>
    <t>　無効投票数</t>
  </si>
  <si>
    <t>　投票総数</t>
  </si>
  <si>
    <t>　不受理</t>
  </si>
  <si>
    <t>　不足</t>
  </si>
  <si>
    <t>最高裁判所裁判官国民審査開票結果調</t>
  </si>
  <si>
    <t>（様式１６）</t>
  </si>
  <si>
    <t>　投票者総数</t>
  </si>
  <si>
    <t>可罷免</t>
  </si>
  <si>
    <t>不可罷免</t>
  </si>
  <si>
    <t>記載無効</t>
  </si>
  <si>
    <t>投票総数
AQ+AR-AS</t>
  </si>
  <si>
    <t>投票者総数
AS+AT+AU-AV</t>
  </si>
  <si>
    <t>(郡計)</t>
  </si>
  <si>
    <t>内浦町(珠洲郡計)</t>
  </si>
  <si>
    <t>(鳳至郡計)</t>
  </si>
  <si>
    <t>(鹿島郡)</t>
  </si>
  <si>
    <t>(羽咋郡計)</t>
  </si>
  <si>
    <t>(河北郡計)</t>
  </si>
  <si>
    <t>(石川郡計)</t>
  </si>
  <si>
    <t>(能美郡計)</t>
  </si>
  <si>
    <t>(市計)</t>
  </si>
  <si>
    <t>山中町(江沼郡計)</t>
  </si>
  <si>
    <t>ここは</t>
  </si>
  <si>
    <t>CHECK　1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</si>
  <si>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</si>
  <si>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</si>
  <si>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</si>
  <si>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</si>
  <si>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</si>
  <si>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</si>
  <si>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</si>
  <si>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</si>
  <si>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</si>
  <si>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TOTAL1
1～6</t>
  </si>
  <si>
    <t>TOTAL2
7～14</t>
  </si>
  <si>
    <t>↓</t>
  </si>
  <si>
    <t>No.1</t>
  </si>
  <si>
    <t>No.2</t>
  </si>
  <si>
    <t>No.3</t>
  </si>
  <si>
    <t>No.4</t>
  </si>
  <si>
    <t>印刷しない</t>
  </si>
  <si>
    <t>①　泉　　　徳　治</t>
  </si>
  <si>
    <t>②　上　田　　豊　三</t>
  </si>
  <si>
    <t>④　島　田　　仁　郎</t>
  </si>
  <si>
    <t>③　甲斐中　　辰　夫</t>
  </si>
  <si>
    <t>⑤　濱　田　　邦　夫</t>
  </si>
  <si>
    <t>⑥　滝　井　　繁　男</t>
  </si>
  <si>
    <t>⑦　深　沢　　武　久</t>
  </si>
  <si>
    <t>⑧　藤　田　　宙　靖</t>
  </si>
  <si>
    <t>⑨　横　尾　　和　子</t>
  </si>
  <si>
    <t>P OK!</t>
  </si>
  <si>
    <t>OK</t>
  </si>
  <si>
    <t>全国計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</si>
</sst>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9"/>
      <name val="ＭＳ Ｐ明朝"/>
      <family val="1"/>
    </font>
    <font>
      <sz val="8.7"/>
      <color indexed="10"/>
      <name val="ＭＳ 明朝"/>
      <family val="1"/>
    </font>
    <font>
      <sz val="8.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255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distributed"/>
    </xf>
    <xf numFmtId="0" fontId="4" fillId="0" borderId="8" xfId="0" applyFont="1" applyBorder="1" applyAlignment="1">
      <alignment vertical="distributed" textRotation="255" wrapText="1"/>
    </xf>
    <xf numFmtId="0" fontId="4" fillId="0" borderId="9" xfId="0" applyFont="1" applyBorder="1" applyAlignment="1">
      <alignment vertical="distributed" textRotation="255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distributed" textRotation="255" wrapText="1"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7" fontId="4" fillId="2" borderId="12" xfId="0" applyNumberFormat="1" applyFont="1" applyFill="1" applyBorder="1" applyAlignment="1" applyProtection="1">
      <alignment/>
      <protection locked="0"/>
    </xf>
    <xf numFmtId="177" fontId="4" fillId="2" borderId="13" xfId="0" applyNumberFormat="1" applyFont="1" applyFill="1" applyBorder="1" applyAlignment="1" applyProtection="1">
      <alignment/>
      <protection locked="0"/>
    </xf>
    <xf numFmtId="177" fontId="4" fillId="2" borderId="14" xfId="0" applyNumberFormat="1" applyFont="1" applyFill="1" applyBorder="1" applyAlignment="1" applyProtection="1">
      <alignment/>
      <protection locked="0"/>
    </xf>
    <xf numFmtId="177" fontId="4" fillId="0" borderId="15" xfId="0" applyNumberFormat="1" applyFont="1" applyBorder="1" applyAlignment="1">
      <alignment/>
    </xf>
    <xf numFmtId="177" fontId="4" fillId="2" borderId="15" xfId="0" applyNumberFormat="1" applyFont="1" applyFill="1" applyBorder="1" applyAlignment="1" applyProtection="1">
      <alignment/>
      <protection locked="0"/>
    </xf>
    <xf numFmtId="177" fontId="4" fillId="0" borderId="9" xfId="0" applyNumberFormat="1" applyFont="1" applyBorder="1" applyAlignment="1">
      <alignment/>
    </xf>
    <xf numFmtId="177" fontId="4" fillId="0" borderId="9" xfId="0" applyNumberFormat="1" applyFont="1" applyFill="1" applyBorder="1" applyAlignment="1" applyProtection="1">
      <alignment/>
      <protection/>
    </xf>
    <xf numFmtId="177" fontId="4" fillId="2" borderId="16" xfId="0" applyNumberFormat="1" applyFont="1" applyFill="1" applyBorder="1" applyAlignment="1" applyProtection="1">
      <alignment/>
      <protection locked="0"/>
    </xf>
    <xf numFmtId="177" fontId="4" fillId="0" borderId="17" xfId="0" applyNumberFormat="1" applyFont="1" applyBorder="1" applyAlignment="1">
      <alignment/>
    </xf>
    <xf numFmtId="177" fontId="4" fillId="2" borderId="18" xfId="16" applyNumberFormat="1" applyFont="1" applyFill="1" applyBorder="1" applyAlignment="1" applyProtection="1">
      <alignment/>
      <protection locked="0"/>
    </xf>
    <xf numFmtId="177" fontId="4" fillId="0" borderId="12" xfId="0" applyNumberFormat="1" applyFont="1" applyBorder="1" applyAlignment="1">
      <alignment/>
    </xf>
    <xf numFmtId="177" fontId="4" fillId="2" borderId="19" xfId="0" applyNumberFormat="1" applyFont="1" applyFill="1" applyBorder="1" applyAlignment="1" applyProtection="1">
      <alignment/>
      <protection locked="0"/>
    </xf>
    <xf numFmtId="177" fontId="4" fillId="0" borderId="20" xfId="0" applyNumberFormat="1" applyFont="1" applyBorder="1" applyAlignment="1">
      <alignment/>
    </xf>
    <xf numFmtId="177" fontId="4" fillId="2" borderId="18" xfId="0" applyNumberFormat="1" applyFont="1" applyFill="1" applyBorder="1" applyAlignment="1" applyProtection="1">
      <alignment/>
      <protection locked="0"/>
    </xf>
    <xf numFmtId="177" fontId="4" fillId="2" borderId="21" xfId="0" applyNumberFormat="1" applyFont="1" applyFill="1" applyBorder="1" applyAlignment="1" applyProtection="1">
      <alignment/>
      <protection locked="0"/>
    </xf>
    <xf numFmtId="177" fontId="4" fillId="2" borderId="22" xfId="0" applyNumberFormat="1" applyFont="1" applyFill="1" applyBorder="1" applyAlignment="1" applyProtection="1">
      <alignment/>
      <protection locked="0"/>
    </xf>
    <xf numFmtId="177" fontId="4" fillId="0" borderId="19" xfId="16" applyNumberFormat="1" applyFont="1" applyBorder="1" applyAlignment="1">
      <alignment/>
    </xf>
    <xf numFmtId="177" fontId="4" fillId="2" borderId="23" xfId="0" applyNumberFormat="1" applyFont="1" applyFill="1" applyBorder="1" applyAlignment="1" applyProtection="1">
      <alignment/>
      <protection locked="0"/>
    </xf>
    <xf numFmtId="177" fontId="4" fillId="2" borderId="24" xfId="0" applyNumberFormat="1" applyFont="1" applyFill="1" applyBorder="1" applyAlignment="1" applyProtection="1">
      <alignment/>
      <protection locked="0"/>
    </xf>
    <xf numFmtId="177" fontId="4" fillId="2" borderId="25" xfId="0" applyNumberFormat="1" applyFont="1" applyFill="1" applyBorder="1" applyAlignment="1" applyProtection="1">
      <alignment/>
      <protection locked="0"/>
    </xf>
    <xf numFmtId="177" fontId="4" fillId="0" borderId="13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2" borderId="27" xfId="0" applyNumberFormat="1" applyFont="1" applyFill="1" applyBorder="1" applyAlignment="1" applyProtection="1">
      <alignment/>
      <protection locked="0"/>
    </xf>
    <xf numFmtId="177" fontId="4" fillId="2" borderId="26" xfId="0" applyNumberFormat="1" applyFont="1" applyFill="1" applyBorder="1" applyAlignment="1" applyProtection="1">
      <alignment/>
      <protection locked="0"/>
    </xf>
    <xf numFmtId="177" fontId="4" fillId="2" borderId="28" xfId="0" applyNumberFormat="1" applyFont="1" applyFill="1" applyBorder="1" applyAlignment="1" applyProtection="1">
      <alignment/>
      <protection locked="0"/>
    </xf>
    <xf numFmtId="177" fontId="4" fillId="2" borderId="29" xfId="0" applyNumberFormat="1" applyFont="1" applyFill="1" applyBorder="1" applyAlignment="1" applyProtection="1">
      <alignment/>
      <protection locked="0"/>
    </xf>
    <xf numFmtId="177" fontId="4" fillId="0" borderId="14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2" borderId="31" xfId="0" applyNumberFormat="1" applyFont="1" applyFill="1" applyBorder="1" applyAlignment="1" applyProtection="1">
      <alignment/>
      <protection locked="0"/>
    </xf>
    <xf numFmtId="177" fontId="4" fillId="2" borderId="30" xfId="0" applyNumberFormat="1" applyFont="1" applyFill="1" applyBorder="1" applyAlignment="1" applyProtection="1">
      <alignment/>
      <protection locked="0"/>
    </xf>
    <xf numFmtId="177" fontId="4" fillId="2" borderId="32" xfId="0" applyNumberFormat="1" applyFont="1" applyFill="1" applyBorder="1" applyAlignment="1" applyProtection="1">
      <alignment/>
      <protection locked="0"/>
    </xf>
    <xf numFmtId="177" fontId="4" fillId="0" borderId="33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177" fontId="4" fillId="0" borderId="35" xfId="0" applyNumberFormat="1" applyFont="1" applyBorder="1" applyAlignment="1">
      <alignment/>
    </xf>
    <xf numFmtId="177" fontId="4" fillId="2" borderId="33" xfId="0" applyNumberFormat="1" applyFont="1" applyFill="1" applyBorder="1" applyAlignment="1" applyProtection="1">
      <alignment/>
      <protection locked="0"/>
    </xf>
    <xf numFmtId="177" fontId="4" fillId="2" borderId="35" xfId="0" applyNumberFormat="1" applyFont="1" applyFill="1" applyBorder="1" applyAlignment="1" applyProtection="1">
      <alignment/>
      <protection locked="0"/>
    </xf>
    <xf numFmtId="177" fontId="4" fillId="2" borderId="34" xfId="0" applyNumberFormat="1" applyFont="1" applyFill="1" applyBorder="1" applyAlignment="1" applyProtection="1">
      <alignment/>
      <protection locked="0"/>
    </xf>
    <xf numFmtId="177" fontId="4" fillId="2" borderId="20" xfId="0" applyNumberFormat="1" applyFont="1" applyFill="1" applyBorder="1" applyAlignment="1" applyProtection="1">
      <alignment/>
      <protection locked="0"/>
    </xf>
    <xf numFmtId="177" fontId="4" fillId="0" borderId="8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8" xfId="0" applyNumberFormat="1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0" borderId="31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30" xfId="0" applyNumberFormat="1" applyFont="1" applyFill="1" applyBorder="1" applyAlignment="1" applyProtection="1">
      <alignment/>
      <protection/>
    </xf>
    <xf numFmtId="177" fontId="4" fillId="2" borderId="36" xfId="0" applyNumberFormat="1" applyFont="1" applyFill="1" applyBorder="1" applyAlignment="1" applyProtection="1">
      <alignment/>
      <protection locked="0"/>
    </xf>
    <xf numFmtId="177" fontId="4" fillId="0" borderId="16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2" borderId="38" xfId="0" applyNumberFormat="1" applyFont="1" applyFill="1" applyBorder="1" applyAlignment="1" applyProtection="1">
      <alignment/>
      <protection locked="0"/>
    </xf>
    <xf numFmtId="177" fontId="4" fillId="0" borderId="39" xfId="0" applyNumberFormat="1" applyFont="1" applyBorder="1" applyAlignment="1">
      <alignment/>
    </xf>
    <xf numFmtId="177" fontId="4" fillId="0" borderId="40" xfId="0" applyNumberFormat="1" applyFont="1" applyBorder="1" applyAlignment="1">
      <alignment/>
    </xf>
    <xf numFmtId="177" fontId="4" fillId="0" borderId="41" xfId="0" applyNumberFormat="1" applyFont="1" applyBorder="1" applyAlignment="1">
      <alignment/>
    </xf>
    <xf numFmtId="177" fontId="4" fillId="2" borderId="42" xfId="0" applyNumberFormat="1" applyFont="1" applyFill="1" applyBorder="1" applyAlignment="1" applyProtection="1">
      <alignment/>
      <protection locked="0"/>
    </xf>
    <xf numFmtId="177" fontId="4" fillId="2" borderId="43" xfId="0" applyNumberFormat="1" applyFont="1" applyFill="1" applyBorder="1" applyAlignment="1" applyProtection="1">
      <alignment/>
      <protection locked="0"/>
    </xf>
    <xf numFmtId="177" fontId="4" fillId="2" borderId="44" xfId="0" applyNumberFormat="1" applyFont="1" applyFill="1" applyBorder="1" applyAlignment="1" applyProtection="1">
      <alignment/>
      <protection locked="0"/>
    </xf>
    <xf numFmtId="177" fontId="4" fillId="2" borderId="45" xfId="0" applyNumberFormat="1" applyFont="1" applyFill="1" applyBorder="1" applyAlignment="1" applyProtection="1">
      <alignment/>
      <protection locked="0"/>
    </xf>
    <xf numFmtId="177" fontId="4" fillId="2" borderId="46" xfId="0" applyNumberFormat="1" applyFont="1" applyFill="1" applyBorder="1" applyAlignment="1" applyProtection="1">
      <alignment/>
      <protection locked="0"/>
    </xf>
    <xf numFmtId="177" fontId="4" fillId="2" borderId="47" xfId="0" applyNumberFormat="1" applyFont="1" applyFill="1" applyBorder="1" applyAlignment="1" applyProtection="1">
      <alignment/>
      <protection locked="0"/>
    </xf>
    <xf numFmtId="177" fontId="4" fillId="0" borderId="48" xfId="0" applyNumberFormat="1" applyFont="1" applyBorder="1" applyAlignment="1" applyProtection="1">
      <alignment/>
      <protection/>
    </xf>
    <xf numFmtId="177" fontId="4" fillId="0" borderId="49" xfId="0" applyNumberFormat="1" applyFont="1" applyBorder="1" applyAlignment="1" applyProtection="1">
      <alignment/>
      <protection/>
    </xf>
    <xf numFmtId="177" fontId="4" fillId="0" borderId="28" xfId="0" applyNumberFormat="1" applyFont="1" applyBorder="1" applyAlignment="1" applyProtection="1">
      <alignment/>
      <protection/>
    </xf>
    <xf numFmtId="177" fontId="4" fillId="0" borderId="28" xfId="0" applyNumberFormat="1" applyFont="1" applyFill="1" applyBorder="1" applyAlignment="1" applyProtection="1">
      <alignment/>
      <protection/>
    </xf>
    <xf numFmtId="177" fontId="4" fillId="0" borderId="48" xfId="0" applyNumberFormat="1" applyFont="1" applyBorder="1" applyAlignment="1">
      <alignment/>
    </xf>
    <xf numFmtId="0" fontId="2" fillId="0" borderId="50" xfId="0" applyFont="1" applyBorder="1" applyAlignment="1">
      <alignment horizontal="distributed"/>
    </xf>
    <xf numFmtId="177" fontId="4" fillId="0" borderId="50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7" fontId="7" fillId="0" borderId="40" xfId="0" applyNumberFormat="1" applyFont="1" applyBorder="1" applyAlignment="1">
      <alignment/>
    </xf>
    <xf numFmtId="177" fontId="7" fillId="0" borderId="39" xfId="0" applyNumberFormat="1" applyFont="1" applyBorder="1" applyAlignment="1">
      <alignment/>
    </xf>
    <xf numFmtId="177" fontId="7" fillId="0" borderId="4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7" xfId="0" applyFont="1" applyBorder="1" applyAlignment="1">
      <alignment horizontal="distributed"/>
    </xf>
    <xf numFmtId="177" fontId="9" fillId="0" borderId="48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51" xfId="0" applyFont="1" applyBorder="1" applyAlignment="1">
      <alignment horizontal="center" vertical="top" textRotation="255"/>
    </xf>
    <xf numFmtId="0" fontId="2" fillId="0" borderId="49" xfId="0" applyFont="1" applyBorder="1" applyAlignment="1">
      <alignment horizontal="center" vertical="top" textRotation="255"/>
    </xf>
    <xf numFmtId="0" fontId="2" fillId="0" borderId="23" xfId="0" applyFont="1" applyBorder="1" applyAlignment="1">
      <alignment vertical="top" textRotation="255"/>
    </xf>
    <xf numFmtId="0" fontId="3" fillId="0" borderId="10" xfId="0" applyFont="1" applyBorder="1" applyAlignment="1">
      <alignment vertical="top" textRotation="255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vertical="top" textRotation="255"/>
    </xf>
    <xf numFmtId="0" fontId="3" fillId="0" borderId="9" xfId="0" applyFont="1" applyBorder="1" applyAlignment="1">
      <alignment vertical="top" textRotation="255"/>
    </xf>
    <xf numFmtId="177" fontId="7" fillId="0" borderId="52" xfId="0" applyNumberFormat="1" applyFont="1" applyBorder="1" applyAlignment="1">
      <alignment/>
    </xf>
    <xf numFmtId="177" fontId="7" fillId="0" borderId="5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/>
    </xf>
    <xf numFmtId="0" fontId="2" fillId="0" borderId="55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N75"/>
  <sheetViews>
    <sheetView showZeros="0" tabSelected="1" zoomScaleSheetLayoutView="75" workbookViewId="0" topLeftCell="A4">
      <selection activeCell="A5" sqref="A5"/>
    </sheetView>
  </sheetViews>
  <sheetFormatPr defaultColWidth="9.00390625" defaultRowHeight="13.5"/>
  <cols>
    <col min="1" max="1" width="3.375" style="1" customWidth="1"/>
    <col min="2" max="2" width="5.625" style="17" hidden="1" customWidth="1"/>
    <col min="3" max="3" width="3.00390625" style="20" hidden="1" customWidth="1"/>
    <col min="4" max="4" width="11.50390625" style="1" customWidth="1"/>
    <col min="5" max="5" width="8.00390625" style="1" customWidth="1"/>
    <col min="6" max="6" width="8.25390625" style="1" customWidth="1"/>
    <col min="7" max="7" width="3.875" style="1" customWidth="1"/>
    <col min="8" max="8" width="8.25390625" style="1" customWidth="1"/>
    <col min="9" max="9" width="7.875" style="1" customWidth="1"/>
    <col min="10" max="10" width="8.25390625" style="1" customWidth="1"/>
    <col min="11" max="11" width="3.875" style="1" customWidth="1"/>
    <col min="12" max="12" width="8.25390625" style="1" customWidth="1"/>
    <col min="13" max="13" width="7.75390625" style="1" customWidth="1"/>
    <col min="14" max="14" width="8.25390625" style="1" customWidth="1"/>
    <col min="15" max="15" width="3.875" style="1" customWidth="1"/>
    <col min="16" max="16" width="8.25390625" style="1" customWidth="1"/>
    <col min="17" max="17" width="7.75390625" style="1" customWidth="1"/>
    <col min="18" max="18" width="8.25390625" style="1" customWidth="1"/>
    <col min="19" max="19" width="3.875" style="1" customWidth="1"/>
    <col min="20" max="20" width="8.25390625" style="1" customWidth="1"/>
    <col min="21" max="21" width="7.75390625" style="1" customWidth="1"/>
    <col min="22" max="22" width="8.25390625" style="1" customWidth="1"/>
    <col min="23" max="23" width="3.875" style="1" customWidth="1"/>
    <col min="24" max="24" width="8.25390625" style="1" customWidth="1"/>
    <col min="25" max="25" width="7.75390625" style="1" customWidth="1"/>
    <col min="26" max="26" width="8.25390625" style="1" customWidth="1"/>
    <col min="27" max="27" width="3.875" style="1" customWidth="1"/>
    <col min="28" max="28" width="8.25390625" style="1" customWidth="1"/>
    <col min="29" max="29" width="7.75390625" style="1" customWidth="1"/>
    <col min="30" max="30" width="8.25390625" style="1" customWidth="1"/>
    <col min="31" max="31" width="3.875" style="1" customWidth="1"/>
    <col min="32" max="32" width="8.25390625" style="1" customWidth="1"/>
    <col min="33" max="33" width="7.75390625" style="1" customWidth="1"/>
    <col min="34" max="34" width="8.25390625" style="1" customWidth="1"/>
    <col min="35" max="35" width="3.875" style="1" customWidth="1"/>
    <col min="36" max="36" width="8.25390625" style="1" customWidth="1"/>
    <col min="37" max="37" width="7.75390625" style="1" customWidth="1"/>
    <col min="38" max="38" width="8.25390625" style="1" customWidth="1"/>
    <col min="39" max="39" width="3.875" style="1" customWidth="1"/>
    <col min="40" max="40" width="8.25390625" style="1" customWidth="1"/>
    <col min="41" max="42" width="9.625" style="1" hidden="1" customWidth="1"/>
    <col min="43" max="43" width="5.625" style="1" hidden="1" customWidth="1"/>
    <col min="44" max="44" width="9.625" style="1" hidden="1" customWidth="1"/>
    <col min="45" max="47" width="9.625" style="1" customWidth="1"/>
    <col min="48" max="49" width="5.625" style="1" customWidth="1"/>
    <col min="50" max="50" width="0" style="1" hidden="1" customWidth="1"/>
    <col min="51" max="66" width="6.125" style="1" hidden="1" customWidth="1"/>
    <col min="67" max="90" width="6.125" style="1" customWidth="1"/>
    <col min="91" max="16384" width="9.00390625" style="1" customWidth="1"/>
  </cols>
  <sheetData>
    <row r="1" spans="2:50" ht="12" customHeight="1">
      <c r="B1" s="17" t="s">
        <v>96</v>
      </c>
      <c r="D1" s="1" t="s">
        <v>51</v>
      </c>
      <c r="AX1" s="1" t="s">
        <v>68</v>
      </c>
    </row>
    <row r="2" spans="4:50" ht="13.5" customHeight="1">
      <c r="D2" s="111" t="s">
        <v>50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AX2" s="1" t="s">
        <v>86</v>
      </c>
    </row>
    <row r="3" spans="5:50" ht="12" customHeight="1" thickBot="1">
      <c r="E3" s="1" t="s">
        <v>82</v>
      </c>
      <c r="Q3" s="1" t="s">
        <v>83</v>
      </c>
      <c r="AC3" s="1" t="s">
        <v>84</v>
      </c>
      <c r="AO3" s="1" t="s">
        <v>85</v>
      </c>
      <c r="AS3" s="1" t="s">
        <v>85</v>
      </c>
      <c r="AX3" s="1" t="s">
        <v>81</v>
      </c>
    </row>
    <row r="4" spans="4:64" ht="14.25" customHeight="1">
      <c r="D4" s="113" t="s">
        <v>0</v>
      </c>
      <c r="E4" s="116" t="s">
        <v>87</v>
      </c>
      <c r="F4" s="99"/>
      <c r="G4" s="99"/>
      <c r="H4" s="99"/>
      <c r="I4" s="99" t="s">
        <v>88</v>
      </c>
      <c r="J4" s="99"/>
      <c r="K4" s="99"/>
      <c r="L4" s="99"/>
      <c r="M4" s="99" t="s">
        <v>90</v>
      </c>
      <c r="N4" s="99"/>
      <c r="O4" s="99"/>
      <c r="P4" s="100"/>
      <c r="Q4" s="116" t="s">
        <v>89</v>
      </c>
      <c r="R4" s="99"/>
      <c r="S4" s="99"/>
      <c r="T4" s="99"/>
      <c r="U4" s="99" t="s">
        <v>91</v>
      </c>
      <c r="V4" s="99"/>
      <c r="W4" s="99"/>
      <c r="X4" s="99"/>
      <c r="Y4" s="99" t="s">
        <v>92</v>
      </c>
      <c r="Z4" s="99"/>
      <c r="AA4" s="99"/>
      <c r="AB4" s="100"/>
      <c r="AC4" s="115" t="s">
        <v>93</v>
      </c>
      <c r="AD4" s="99"/>
      <c r="AE4" s="99"/>
      <c r="AF4" s="99"/>
      <c r="AG4" s="99" t="s">
        <v>94</v>
      </c>
      <c r="AH4" s="99"/>
      <c r="AI4" s="99"/>
      <c r="AJ4" s="99"/>
      <c r="AK4" s="99" t="s">
        <v>95</v>
      </c>
      <c r="AL4" s="99"/>
      <c r="AM4" s="99"/>
      <c r="AN4" s="100"/>
      <c r="AO4" s="105" t="s">
        <v>4</v>
      </c>
      <c r="AP4" s="106"/>
      <c r="AQ4" s="106"/>
      <c r="AR4" s="106"/>
      <c r="AS4" s="107" t="s">
        <v>45</v>
      </c>
      <c r="AT4" s="107" t="s">
        <v>46</v>
      </c>
      <c r="AU4" s="107" t="s">
        <v>47</v>
      </c>
      <c r="AV4" s="107" t="s">
        <v>48</v>
      </c>
      <c r="AW4" s="103" t="s">
        <v>49</v>
      </c>
      <c r="AX4" s="101" t="s">
        <v>52</v>
      </c>
      <c r="AY4" s="1" t="s">
        <v>69</v>
      </c>
      <c r="AZ4" s="1">
        <v>2</v>
      </c>
      <c r="BA4" s="1">
        <v>3</v>
      </c>
      <c r="BB4" s="1">
        <v>4</v>
      </c>
      <c r="BC4" s="1">
        <v>5</v>
      </c>
      <c r="BD4" s="1">
        <v>6</v>
      </c>
      <c r="BE4" s="1">
        <v>7</v>
      </c>
      <c r="BF4" s="1">
        <v>8</v>
      </c>
      <c r="BG4" s="1">
        <v>9</v>
      </c>
      <c r="BH4" s="1">
        <v>10</v>
      </c>
      <c r="BI4" s="1">
        <v>11</v>
      </c>
      <c r="BJ4" s="1">
        <v>12</v>
      </c>
      <c r="BK4" s="1">
        <v>13</v>
      </c>
      <c r="BL4" s="1">
        <v>14</v>
      </c>
    </row>
    <row r="5" spans="4:66" ht="92.25" customHeight="1" thickBot="1">
      <c r="D5" s="114"/>
      <c r="E5" s="12" t="s">
        <v>1</v>
      </c>
      <c r="F5" s="13" t="s">
        <v>2</v>
      </c>
      <c r="G5" s="13" t="s">
        <v>3</v>
      </c>
      <c r="H5" s="14" t="s">
        <v>4</v>
      </c>
      <c r="I5" s="13" t="s">
        <v>1</v>
      </c>
      <c r="J5" s="13" t="s">
        <v>2</v>
      </c>
      <c r="K5" s="13" t="s">
        <v>3</v>
      </c>
      <c r="L5" s="14" t="s">
        <v>4</v>
      </c>
      <c r="M5" s="13" t="s">
        <v>1</v>
      </c>
      <c r="N5" s="13" t="s">
        <v>2</v>
      </c>
      <c r="O5" s="13" t="s">
        <v>3</v>
      </c>
      <c r="P5" s="15" t="s">
        <v>4</v>
      </c>
      <c r="Q5" s="12" t="s">
        <v>1</v>
      </c>
      <c r="R5" s="13" t="s">
        <v>2</v>
      </c>
      <c r="S5" s="13" t="s">
        <v>3</v>
      </c>
      <c r="T5" s="14" t="s">
        <v>4</v>
      </c>
      <c r="U5" s="13" t="s">
        <v>1</v>
      </c>
      <c r="V5" s="13" t="s">
        <v>2</v>
      </c>
      <c r="W5" s="13" t="s">
        <v>3</v>
      </c>
      <c r="X5" s="14" t="s">
        <v>4</v>
      </c>
      <c r="Y5" s="13" t="s">
        <v>1</v>
      </c>
      <c r="Z5" s="13" t="s">
        <v>2</v>
      </c>
      <c r="AA5" s="13" t="s">
        <v>3</v>
      </c>
      <c r="AB5" s="15" t="s">
        <v>4</v>
      </c>
      <c r="AC5" s="16" t="s">
        <v>1</v>
      </c>
      <c r="AD5" s="13" t="s">
        <v>2</v>
      </c>
      <c r="AE5" s="13" t="s">
        <v>3</v>
      </c>
      <c r="AF5" s="14" t="s">
        <v>4</v>
      </c>
      <c r="AG5" s="13" t="s">
        <v>1</v>
      </c>
      <c r="AH5" s="13" t="s">
        <v>2</v>
      </c>
      <c r="AI5" s="13" t="s">
        <v>3</v>
      </c>
      <c r="AJ5" s="14" t="s">
        <v>4</v>
      </c>
      <c r="AK5" s="13" t="s">
        <v>1</v>
      </c>
      <c r="AL5" s="13" t="s">
        <v>2</v>
      </c>
      <c r="AM5" s="13" t="s">
        <v>3</v>
      </c>
      <c r="AN5" s="15" t="s">
        <v>4</v>
      </c>
      <c r="AO5" s="16" t="s">
        <v>1</v>
      </c>
      <c r="AP5" s="13" t="s">
        <v>2</v>
      </c>
      <c r="AQ5" s="13" t="s">
        <v>3</v>
      </c>
      <c r="AR5" s="14" t="s">
        <v>4</v>
      </c>
      <c r="AS5" s="108"/>
      <c r="AT5" s="108"/>
      <c r="AU5" s="108"/>
      <c r="AV5" s="108"/>
      <c r="AW5" s="104"/>
      <c r="AX5" s="102"/>
      <c r="AY5" s="1" t="s">
        <v>70</v>
      </c>
      <c r="AZ5" s="1" t="s">
        <v>71</v>
      </c>
      <c r="BA5" s="1" t="s">
        <v>72</v>
      </c>
      <c r="BB5" s="1" t="s">
        <v>73</v>
      </c>
      <c r="BC5" s="1" t="s">
        <v>74</v>
      </c>
      <c r="BD5" s="1" t="s">
        <v>75</v>
      </c>
      <c r="BE5" s="1" t="s">
        <v>76</v>
      </c>
      <c r="BF5" s="1" t="s">
        <v>77</v>
      </c>
      <c r="BG5" s="1" t="s">
        <v>78</v>
      </c>
      <c r="BH5" s="2" t="s">
        <v>53</v>
      </c>
      <c r="BI5" s="2" t="s">
        <v>54</v>
      </c>
      <c r="BJ5" s="2" t="s">
        <v>55</v>
      </c>
      <c r="BK5" s="3" t="s">
        <v>56</v>
      </c>
      <c r="BL5" s="3" t="s">
        <v>57</v>
      </c>
      <c r="BM5" s="3" t="s">
        <v>79</v>
      </c>
      <c r="BN5" s="3" t="s">
        <v>80</v>
      </c>
    </row>
    <row r="6" spans="3:66" ht="13.5" customHeight="1">
      <c r="C6" s="20" t="s">
        <v>97</v>
      </c>
      <c r="D6" s="4" t="s">
        <v>5</v>
      </c>
      <c r="E6" s="30">
        <v>15165</v>
      </c>
      <c r="F6" s="21">
        <v>182487</v>
      </c>
      <c r="G6" s="21">
        <v>1</v>
      </c>
      <c r="H6" s="31">
        <v>197653</v>
      </c>
      <c r="I6" s="21">
        <v>14812</v>
      </c>
      <c r="J6" s="21">
        <v>182841</v>
      </c>
      <c r="K6" s="21">
        <v>0</v>
      </c>
      <c r="L6" s="31">
        <v>197653</v>
      </c>
      <c r="M6" s="32">
        <v>15063</v>
      </c>
      <c r="N6" s="21">
        <v>182589</v>
      </c>
      <c r="O6" s="21">
        <v>1</v>
      </c>
      <c r="P6" s="33">
        <v>197653</v>
      </c>
      <c r="Q6" s="34">
        <v>14491</v>
      </c>
      <c r="R6" s="21">
        <v>183161</v>
      </c>
      <c r="S6" s="21">
        <v>1</v>
      </c>
      <c r="T6" s="31">
        <v>197653</v>
      </c>
      <c r="U6" s="21">
        <v>14225</v>
      </c>
      <c r="V6" s="21">
        <v>183427</v>
      </c>
      <c r="W6" s="21">
        <v>1</v>
      </c>
      <c r="X6" s="31">
        <v>197653</v>
      </c>
      <c r="Y6" s="32">
        <v>13791</v>
      </c>
      <c r="Z6" s="21">
        <v>183861</v>
      </c>
      <c r="AA6" s="21">
        <v>1</v>
      </c>
      <c r="AB6" s="33">
        <v>197653</v>
      </c>
      <c r="AC6" s="35">
        <v>13962</v>
      </c>
      <c r="AD6" s="21">
        <v>183689</v>
      </c>
      <c r="AE6" s="21">
        <v>2</v>
      </c>
      <c r="AF6" s="31">
        <v>197653</v>
      </c>
      <c r="AG6" s="21">
        <v>13818</v>
      </c>
      <c r="AH6" s="21">
        <v>183834</v>
      </c>
      <c r="AI6" s="21">
        <v>1</v>
      </c>
      <c r="AJ6" s="31">
        <v>197653</v>
      </c>
      <c r="AK6" s="32">
        <v>14364</v>
      </c>
      <c r="AL6" s="21">
        <v>183288</v>
      </c>
      <c r="AM6" s="21">
        <v>1</v>
      </c>
      <c r="AN6" s="33">
        <v>197653</v>
      </c>
      <c r="AO6" s="36">
        <v>129691</v>
      </c>
      <c r="AP6" s="32">
        <v>1649177</v>
      </c>
      <c r="AQ6" s="32">
        <v>9</v>
      </c>
      <c r="AR6" s="37">
        <v>1778877</v>
      </c>
      <c r="AS6" s="32">
        <v>197653</v>
      </c>
      <c r="AT6" s="32">
        <v>6589</v>
      </c>
      <c r="AU6" s="32">
        <v>204242</v>
      </c>
      <c r="AV6" s="32">
        <v>8</v>
      </c>
      <c r="AW6" s="38">
        <v>695</v>
      </c>
      <c r="AX6" s="39">
        <v>204945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9">
        <v>0</v>
      </c>
      <c r="BL6" s="18">
        <v>0</v>
      </c>
      <c r="BM6" s="18">
        <v>0</v>
      </c>
      <c r="BN6" s="18">
        <v>0</v>
      </c>
    </row>
    <row r="7" spans="3:66" ht="13.5" customHeight="1">
      <c r="C7" s="20" t="s">
        <v>97</v>
      </c>
      <c r="D7" s="5" t="s">
        <v>6</v>
      </c>
      <c r="E7" s="40">
        <v>1694</v>
      </c>
      <c r="F7" s="22">
        <v>21366</v>
      </c>
      <c r="G7" s="22">
        <v>0</v>
      </c>
      <c r="H7" s="41">
        <v>23060</v>
      </c>
      <c r="I7" s="22">
        <v>1591</v>
      </c>
      <c r="J7" s="22">
        <v>21469</v>
      </c>
      <c r="K7" s="22">
        <v>0</v>
      </c>
      <c r="L7" s="41">
        <v>23060</v>
      </c>
      <c r="M7" s="21">
        <v>1586</v>
      </c>
      <c r="N7" s="22">
        <v>21474</v>
      </c>
      <c r="O7" s="22">
        <v>0</v>
      </c>
      <c r="P7" s="42">
        <v>23060</v>
      </c>
      <c r="Q7" s="40">
        <v>1524</v>
      </c>
      <c r="R7" s="22">
        <v>21536</v>
      </c>
      <c r="S7" s="22">
        <v>0</v>
      </c>
      <c r="T7" s="41">
        <v>23060</v>
      </c>
      <c r="U7" s="22">
        <v>1418</v>
      </c>
      <c r="V7" s="22">
        <v>21642</v>
      </c>
      <c r="W7" s="22">
        <v>0</v>
      </c>
      <c r="X7" s="41">
        <v>23060</v>
      </c>
      <c r="Y7" s="21">
        <v>1373</v>
      </c>
      <c r="Z7" s="22">
        <v>21687</v>
      </c>
      <c r="AA7" s="22">
        <v>0</v>
      </c>
      <c r="AB7" s="42">
        <v>23060</v>
      </c>
      <c r="AC7" s="43">
        <v>1341</v>
      </c>
      <c r="AD7" s="22">
        <v>21719</v>
      </c>
      <c r="AE7" s="22">
        <v>0</v>
      </c>
      <c r="AF7" s="41">
        <v>23060</v>
      </c>
      <c r="AG7" s="22">
        <v>1318</v>
      </c>
      <c r="AH7" s="22">
        <v>21742</v>
      </c>
      <c r="AI7" s="22">
        <v>0</v>
      </c>
      <c r="AJ7" s="41">
        <v>23060</v>
      </c>
      <c r="AK7" s="21">
        <v>1413</v>
      </c>
      <c r="AL7" s="22">
        <v>21647</v>
      </c>
      <c r="AM7" s="22">
        <v>0</v>
      </c>
      <c r="AN7" s="42">
        <v>23060</v>
      </c>
      <c r="AO7" s="43">
        <v>13258</v>
      </c>
      <c r="AP7" s="22">
        <v>194282</v>
      </c>
      <c r="AQ7" s="22">
        <v>0</v>
      </c>
      <c r="AR7" s="41">
        <v>207540</v>
      </c>
      <c r="AS7" s="22">
        <v>23060</v>
      </c>
      <c r="AT7" s="22">
        <v>966</v>
      </c>
      <c r="AU7" s="22">
        <v>24026</v>
      </c>
      <c r="AV7" s="22">
        <v>0</v>
      </c>
      <c r="AW7" s="44">
        <v>22</v>
      </c>
      <c r="AX7" s="45">
        <v>24048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9">
        <v>0</v>
      </c>
      <c r="BL7" s="18">
        <v>0</v>
      </c>
      <c r="BM7" s="18">
        <v>0</v>
      </c>
      <c r="BN7" s="18">
        <v>0</v>
      </c>
    </row>
    <row r="8" spans="3:66" ht="13.5" customHeight="1">
      <c r="C8" s="20" t="s">
        <v>97</v>
      </c>
      <c r="D8" s="5" t="s">
        <v>7</v>
      </c>
      <c r="E8" s="40">
        <v>3630</v>
      </c>
      <c r="F8" s="22">
        <v>53804</v>
      </c>
      <c r="G8" s="22">
        <v>0</v>
      </c>
      <c r="H8" s="41">
        <v>57434</v>
      </c>
      <c r="I8" s="22">
        <v>3451</v>
      </c>
      <c r="J8" s="22">
        <v>53983</v>
      </c>
      <c r="K8" s="22">
        <v>0</v>
      </c>
      <c r="L8" s="41">
        <v>57434</v>
      </c>
      <c r="M8" s="22">
        <v>3520</v>
      </c>
      <c r="N8" s="22">
        <v>53914</v>
      </c>
      <c r="O8" s="22">
        <v>0</v>
      </c>
      <c r="P8" s="42">
        <v>57434</v>
      </c>
      <c r="Q8" s="40">
        <v>3341</v>
      </c>
      <c r="R8" s="22">
        <v>54093</v>
      </c>
      <c r="S8" s="22">
        <v>0</v>
      </c>
      <c r="T8" s="41">
        <v>57434</v>
      </c>
      <c r="U8" s="22">
        <v>3288</v>
      </c>
      <c r="V8" s="22">
        <v>54146</v>
      </c>
      <c r="W8" s="22">
        <v>0</v>
      </c>
      <c r="X8" s="41">
        <v>57434</v>
      </c>
      <c r="Y8" s="22">
        <v>3203</v>
      </c>
      <c r="Z8" s="22">
        <v>54231</v>
      </c>
      <c r="AA8" s="22">
        <v>0</v>
      </c>
      <c r="AB8" s="42">
        <v>57434</v>
      </c>
      <c r="AC8" s="43">
        <v>3252</v>
      </c>
      <c r="AD8" s="22">
        <v>54182</v>
      </c>
      <c r="AE8" s="22">
        <v>0</v>
      </c>
      <c r="AF8" s="41">
        <v>57434</v>
      </c>
      <c r="AG8" s="22">
        <v>3133</v>
      </c>
      <c r="AH8" s="22">
        <v>54301</v>
      </c>
      <c r="AI8" s="22">
        <v>0</v>
      </c>
      <c r="AJ8" s="41">
        <v>57434</v>
      </c>
      <c r="AK8" s="22">
        <v>3357</v>
      </c>
      <c r="AL8" s="22">
        <v>54077</v>
      </c>
      <c r="AM8" s="22">
        <v>0</v>
      </c>
      <c r="AN8" s="42">
        <v>57434</v>
      </c>
      <c r="AO8" s="43">
        <v>30175</v>
      </c>
      <c r="AP8" s="22">
        <v>486731</v>
      </c>
      <c r="AQ8" s="22">
        <v>0</v>
      </c>
      <c r="AR8" s="41">
        <v>516906</v>
      </c>
      <c r="AS8" s="22">
        <v>57434</v>
      </c>
      <c r="AT8" s="22">
        <v>2752</v>
      </c>
      <c r="AU8" s="22">
        <v>60186</v>
      </c>
      <c r="AV8" s="22">
        <v>2</v>
      </c>
      <c r="AW8" s="44">
        <v>8</v>
      </c>
      <c r="AX8" s="45">
        <v>60196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9">
        <v>0</v>
      </c>
      <c r="BL8" s="18">
        <v>0</v>
      </c>
      <c r="BM8" s="18">
        <v>0</v>
      </c>
      <c r="BN8" s="18">
        <v>0</v>
      </c>
    </row>
    <row r="9" spans="3:66" ht="13.5" customHeight="1">
      <c r="C9" s="20" t="s">
        <v>97</v>
      </c>
      <c r="D9" s="5" t="s">
        <v>8</v>
      </c>
      <c r="E9" s="40">
        <v>866</v>
      </c>
      <c r="F9" s="22">
        <v>12116</v>
      </c>
      <c r="G9" s="22">
        <v>0</v>
      </c>
      <c r="H9" s="41">
        <v>12982</v>
      </c>
      <c r="I9" s="22">
        <v>801</v>
      </c>
      <c r="J9" s="22">
        <v>12181</v>
      </c>
      <c r="K9" s="22">
        <v>0</v>
      </c>
      <c r="L9" s="41">
        <v>12982</v>
      </c>
      <c r="M9" s="22">
        <v>788</v>
      </c>
      <c r="N9" s="22">
        <v>12194</v>
      </c>
      <c r="O9" s="22">
        <v>0</v>
      </c>
      <c r="P9" s="42">
        <v>12982</v>
      </c>
      <c r="Q9" s="40">
        <v>745</v>
      </c>
      <c r="R9" s="22">
        <v>12237</v>
      </c>
      <c r="S9" s="22">
        <v>0</v>
      </c>
      <c r="T9" s="41">
        <v>12982</v>
      </c>
      <c r="U9" s="22">
        <v>720</v>
      </c>
      <c r="V9" s="22">
        <v>12262</v>
      </c>
      <c r="W9" s="22">
        <v>0</v>
      </c>
      <c r="X9" s="41">
        <v>12982</v>
      </c>
      <c r="Y9" s="22">
        <v>693</v>
      </c>
      <c r="Z9" s="22">
        <v>12289</v>
      </c>
      <c r="AA9" s="22">
        <v>0</v>
      </c>
      <c r="AB9" s="42">
        <v>12982</v>
      </c>
      <c r="AC9" s="43">
        <v>673</v>
      </c>
      <c r="AD9" s="22">
        <v>12309</v>
      </c>
      <c r="AE9" s="22">
        <v>0</v>
      </c>
      <c r="AF9" s="41">
        <v>12982</v>
      </c>
      <c r="AG9" s="22">
        <v>649</v>
      </c>
      <c r="AH9" s="22">
        <v>12333</v>
      </c>
      <c r="AI9" s="22">
        <v>0</v>
      </c>
      <c r="AJ9" s="41">
        <v>12982</v>
      </c>
      <c r="AK9" s="22">
        <v>675</v>
      </c>
      <c r="AL9" s="22">
        <v>12307</v>
      </c>
      <c r="AM9" s="22">
        <v>0</v>
      </c>
      <c r="AN9" s="42">
        <v>12982</v>
      </c>
      <c r="AO9" s="43">
        <v>6610</v>
      </c>
      <c r="AP9" s="22">
        <v>110228</v>
      </c>
      <c r="AQ9" s="22">
        <v>0</v>
      </c>
      <c r="AR9" s="41">
        <v>116838</v>
      </c>
      <c r="AS9" s="22">
        <v>12982</v>
      </c>
      <c r="AT9" s="22">
        <v>516</v>
      </c>
      <c r="AU9" s="22">
        <v>13498</v>
      </c>
      <c r="AV9" s="22">
        <v>1</v>
      </c>
      <c r="AW9" s="44">
        <v>3</v>
      </c>
      <c r="AX9" s="45">
        <v>13502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9">
        <v>0</v>
      </c>
      <c r="BL9" s="18">
        <v>0</v>
      </c>
      <c r="BM9" s="18">
        <v>0</v>
      </c>
      <c r="BN9" s="18">
        <v>0</v>
      </c>
    </row>
    <row r="10" spans="3:66" ht="13.5" customHeight="1">
      <c r="C10" s="20" t="s">
        <v>97</v>
      </c>
      <c r="D10" s="5" t="s">
        <v>9</v>
      </c>
      <c r="E10" s="40">
        <v>638</v>
      </c>
      <c r="F10" s="22">
        <v>11342</v>
      </c>
      <c r="G10" s="22">
        <v>0</v>
      </c>
      <c r="H10" s="41">
        <v>11980</v>
      </c>
      <c r="I10" s="22">
        <v>596</v>
      </c>
      <c r="J10" s="22">
        <v>11384</v>
      </c>
      <c r="K10" s="22">
        <v>0</v>
      </c>
      <c r="L10" s="41">
        <v>11980</v>
      </c>
      <c r="M10" s="22">
        <v>585</v>
      </c>
      <c r="N10" s="22">
        <v>11395</v>
      </c>
      <c r="O10" s="22">
        <v>0</v>
      </c>
      <c r="P10" s="42">
        <v>11980</v>
      </c>
      <c r="Q10" s="40">
        <v>528</v>
      </c>
      <c r="R10" s="22">
        <v>11452</v>
      </c>
      <c r="S10" s="22">
        <v>0</v>
      </c>
      <c r="T10" s="41">
        <v>11980</v>
      </c>
      <c r="U10" s="22">
        <v>439</v>
      </c>
      <c r="V10" s="22">
        <v>11541</v>
      </c>
      <c r="W10" s="22">
        <v>0</v>
      </c>
      <c r="X10" s="41">
        <v>11980</v>
      </c>
      <c r="Y10" s="22">
        <v>411</v>
      </c>
      <c r="Z10" s="22">
        <v>11569</v>
      </c>
      <c r="AA10" s="22">
        <v>0</v>
      </c>
      <c r="AB10" s="42">
        <v>11980</v>
      </c>
      <c r="AC10" s="43">
        <v>407</v>
      </c>
      <c r="AD10" s="22">
        <v>11573</v>
      </c>
      <c r="AE10" s="22">
        <v>0</v>
      </c>
      <c r="AF10" s="41">
        <v>11980</v>
      </c>
      <c r="AG10" s="22">
        <v>388</v>
      </c>
      <c r="AH10" s="22">
        <v>11592</v>
      </c>
      <c r="AI10" s="22">
        <v>0</v>
      </c>
      <c r="AJ10" s="41">
        <v>11980</v>
      </c>
      <c r="AK10" s="22">
        <v>430</v>
      </c>
      <c r="AL10" s="22">
        <v>11550</v>
      </c>
      <c r="AM10" s="22">
        <v>0</v>
      </c>
      <c r="AN10" s="42">
        <v>11980</v>
      </c>
      <c r="AO10" s="43">
        <v>4422</v>
      </c>
      <c r="AP10" s="22">
        <v>103398</v>
      </c>
      <c r="AQ10" s="22">
        <v>0</v>
      </c>
      <c r="AR10" s="41">
        <v>107820</v>
      </c>
      <c r="AS10" s="22">
        <v>11980</v>
      </c>
      <c r="AT10" s="22">
        <v>444</v>
      </c>
      <c r="AU10" s="22">
        <v>12424</v>
      </c>
      <c r="AV10" s="22">
        <v>0</v>
      </c>
      <c r="AW10" s="44">
        <v>9</v>
      </c>
      <c r="AX10" s="45">
        <v>12433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9">
        <v>0</v>
      </c>
      <c r="BL10" s="18">
        <v>0</v>
      </c>
      <c r="BM10" s="18">
        <v>0</v>
      </c>
      <c r="BN10" s="18">
        <v>0</v>
      </c>
    </row>
    <row r="11" spans="3:66" ht="13.5" customHeight="1">
      <c r="C11" s="20" t="s">
        <v>97</v>
      </c>
      <c r="D11" s="5" t="s">
        <v>10</v>
      </c>
      <c r="E11" s="40">
        <v>2439</v>
      </c>
      <c r="F11" s="22">
        <v>29880</v>
      </c>
      <c r="G11" s="22">
        <v>0</v>
      </c>
      <c r="H11" s="41">
        <v>32319</v>
      </c>
      <c r="I11" s="22">
        <v>2326</v>
      </c>
      <c r="J11" s="22">
        <v>29993</v>
      </c>
      <c r="K11" s="22">
        <v>0</v>
      </c>
      <c r="L11" s="41">
        <v>32319</v>
      </c>
      <c r="M11" s="22">
        <v>2380</v>
      </c>
      <c r="N11" s="22">
        <v>29939</v>
      </c>
      <c r="O11" s="22">
        <v>0</v>
      </c>
      <c r="P11" s="42">
        <v>32319</v>
      </c>
      <c r="Q11" s="40">
        <v>2299</v>
      </c>
      <c r="R11" s="22">
        <v>30020</v>
      </c>
      <c r="S11" s="22">
        <v>0</v>
      </c>
      <c r="T11" s="41">
        <v>32319</v>
      </c>
      <c r="U11" s="22">
        <v>2200</v>
      </c>
      <c r="V11" s="22">
        <v>30119</v>
      </c>
      <c r="W11" s="22">
        <v>0</v>
      </c>
      <c r="X11" s="41">
        <v>32319</v>
      </c>
      <c r="Y11" s="22">
        <v>2105</v>
      </c>
      <c r="Z11" s="22">
        <v>30214</v>
      </c>
      <c r="AA11" s="22">
        <v>0</v>
      </c>
      <c r="AB11" s="42">
        <v>32319</v>
      </c>
      <c r="AC11" s="43">
        <v>2110</v>
      </c>
      <c r="AD11" s="22">
        <v>30209</v>
      </c>
      <c r="AE11" s="22">
        <v>0</v>
      </c>
      <c r="AF11" s="41">
        <v>32319</v>
      </c>
      <c r="AG11" s="22">
        <v>2044</v>
      </c>
      <c r="AH11" s="22">
        <v>30275</v>
      </c>
      <c r="AI11" s="22">
        <v>0</v>
      </c>
      <c r="AJ11" s="41">
        <v>32319</v>
      </c>
      <c r="AK11" s="22">
        <v>2068</v>
      </c>
      <c r="AL11" s="22">
        <v>30251</v>
      </c>
      <c r="AM11" s="22">
        <v>0</v>
      </c>
      <c r="AN11" s="42">
        <v>32319</v>
      </c>
      <c r="AO11" s="43">
        <v>19971</v>
      </c>
      <c r="AP11" s="22">
        <v>270900</v>
      </c>
      <c r="AQ11" s="22">
        <v>0</v>
      </c>
      <c r="AR11" s="41">
        <v>290871</v>
      </c>
      <c r="AS11" s="22">
        <v>32319</v>
      </c>
      <c r="AT11" s="22">
        <v>1615</v>
      </c>
      <c r="AU11" s="22">
        <v>33934</v>
      </c>
      <c r="AV11" s="22">
        <v>0</v>
      </c>
      <c r="AW11" s="44">
        <v>24</v>
      </c>
      <c r="AX11" s="45">
        <v>33958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9">
        <v>0</v>
      </c>
      <c r="BL11" s="18">
        <v>0</v>
      </c>
      <c r="BM11" s="18">
        <v>0</v>
      </c>
      <c r="BN11" s="18">
        <v>0</v>
      </c>
    </row>
    <row r="12" spans="3:66" ht="13.5" customHeight="1">
      <c r="C12" s="20" t="s">
        <v>97</v>
      </c>
      <c r="D12" s="5" t="s">
        <v>11</v>
      </c>
      <c r="E12" s="40">
        <v>848</v>
      </c>
      <c r="F12" s="22">
        <v>11349</v>
      </c>
      <c r="G12" s="22">
        <v>0</v>
      </c>
      <c r="H12" s="41">
        <v>12197</v>
      </c>
      <c r="I12" s="22">
        <v>794</v>
      </c>
      <c r="J12" s="22">
        <v>11403</v>
      </c>
      <c r="K12" s="22">
        <v>0</v>
      </c>
      <c r="L12" s="41">
        <v>12197</v>
      </c>
      <c r="M12" s="22">
        <v>775</v>
      </c>
      <c r="N12" s="22">
        <v>11422</v>
      </c>
      <c r="O12" s="22">
        <v>0</v>
      </c>
      <c r="P12" s="42">
        <v>12197</v>
      </c>
      <c r="Q12" s="40">
        <v>758</v>
      </c>
      <c r="R12" s="22">
        <v>11439</v>
      </c>
      <c r="S12" s="22">
        <v>0</v>
      </c>
      <c r="T12" s="41">
        <v>12197</v>
      </c>
      <c r="U12" s="22">
        <v>737</v>
      </c>
      <c r="V12" s="22">
        <v>11460</v>
      </c>
      <c r="W12" s="22">
        <v>0</v>
      </c>
      <c r="X12" s="41">
        <v>12197</v>
      </c>
      <c r="Y12" s="22">
        <v>735</v>
      </c>
      <c r="Z12" s="22">
        <v>11462</v>
      </c>
      <c r="AA12" s="22">
        <v>0</v>
      </c>
      <c r="AB12" s="42">
        <v>12197</v>
      </c>
      <c r="AC12" s="43">
        <v>715</v>
      </c>
      <c r="AD12" s="22">
        <v>11482</v>
      </c>
      <c r="AE12" s="22">
        <v>0</v>
      </c>
      <c r="AF12" s="41">
        <v>12197</v>
      </c>
      <c r="AG12" s="22">
        <v>692</v>
      </c>
      <c r="AH12" s="22">
        <v>11505</v>
      </c>
      <c r="AI12" s="22">
        <v>0</v>
      </c>
      <c r="AJ12" s="41">
        <v>12197</v>
      </c>
      <c r="AK12" s="22">
        <v>761</v>
      </c>
      <c r="AL12" s="22">
        <v>11436</v>
      </c>
      <c r="AM12" s="22">
        <v>0</v>
      </c>
      <c r="AN12" s="42">
        <v>12197</v>
      </c>
      <c r="AO12" s="43">
        <v>6815</v>
      </c>
      <c r="AP12" s="22">
        <v>102958</v>
      </c>
      <c r="AQ12" s="22">
        <v>0</v>
      </c>
      <c r="AR12" s="41">
        <v>109773</v>
      </c>
      <c r="AS12" s="22">
        <v>12197</v>
      </c>
      <c r="AT12" s="22">
        <v>623</v>
      </c>
      <c r="AU12" s="22">
        <v>12820</v>
      </c>
      <c r="AV12" s="22">
        <v>0</v>
      </c>
      <c r="AW12" s="44">
        <v>16</v>
      </c>
      <c r="AX12" s="45">
        <v>12836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9">
        <v>0</v>
      </c>
      <c r="BL12" s="18">
        <v>0</v>
      </c>
      <c r="BM12" s="18">
        <v>0</v>
      </c>
      <c r="BN12" s="18">
        <v>0</v>
      </c>
    </row>
    <row r="13" spans="3:66" ht="13.5" customHeight="1" thickBot="1">
      <c r="C13" s="20" t="s">
        <v>97</v>
      </c>
      <c r="D13" s="7" t="s">
        <v>12</v>
      </c>
      <c r="E13" s="46">
        <v>2406</v>
      </c>
      <c r="F13" s="23">
        <v>29440</v>
      </c>
      <c r="G13" s="23">
        <v>0</v>
      </c>
      <c r="H13" s="47">
        <v>31846</v>
      </c>
      <c r="I13" s="23">
        <v>2324</v>
      </c>
      <c r="J13" s="23">
        <v>29522</v>
      </c>
      <c r="K13" s="23">
        <v>0</v>
      </c>
      <c r="L13" s="47">
        <v>31846</v>
      </c>
      <c r="M13" s="23">
        <v>2393</v>
      </c>
      <c r="N13" s="23">
        <v>29453</v>
      </c>
      <c r="O13" s="23">
        <v>0</v>
      </c>
      <c r="P13" s="48">
        <v>31846</v>
      </c>
      <c r="Q13" s="46">
        <v>2250</v>
      </c>
      <c r="R13" s="23">
        <v>29596</v>
      </c>
      <c r="S13" s="23">
        <v>0</v>
      </c>
      <c r="T13" s="47">
        <v>31846</v>
      </c>
      <c r="U13" s="23">
        <v>2191</v>
      </c>
      <c r="V13" s="23">
        <v>29655</v>
      </c>
      <c r="W13" s="23">
        <v>0</v>
      </c>
      <c r="X13" s="47">
        <v>31846</v>
      </c>
      <c r="Y13" s="23">
        <v>2114</v>
      </c>
      <c r="Z13" s="23">
        <v>29732</v>
      </c>
      <c r="AA13" s="23">
        <v>0</v>
      </c>
      <c r="AB13" s="48">
        <v>31846</v>
      </c>
      <c r="AC13" s="49">
        <v>2135</v>
      </c>
      <c r="AD13" s="23">
        <v>29711</v>
      </c>
      <c r="AE13" s="23">
        <v>0</v>
      </c>
      <c r="AF13" s="47">
        <v>31846</v>
      </c>
      <c r="AG13" s="23">
        <v>2084</v>
      </c>
      <c r="AH13" s="23">
        <v>29762</v>
      </c>
      <c r="AI13" s="23">
        <v>0</v>
      </c>
      <c r="AJ13" s="47">
        <v>31846</v>
      </c>
      <c r="AK13" s="23">
        <v>2221</v>
      </c>
      <c r="AL13" s="23">
        <v>29625</v>
      </c>
      <c r="AM13" s="23">
        <v>0</v>
      </c>
      <c r="AN13" s="48">
        <v>31846</v>
      </c>
      <c r="AO13" s="49">
        <v>20118</v>
      </c>
      <c r="AP13" s="23">
        <v>266496</v>
      </c>
      <c r="AQ13" s="23">
        <v>0</v>
      </c>
      <c r="AR13" s="47">
        <v>286614</v>
      </c>
      <c r="AS13" s="23">
        <v>31846</v>
      </c>
      <c r="AT13" s="23">
        <v>902</v>
      </c>
      <c r="AU13" s="23">
        <v>32748</v>
      </c>
      <c r="AV13" s="23">
        <v>0</v>
      </c>
      <c r="AW13" s="50">
        <v>13</v>
      </c>
      <c r="AX13" s="51">
        <v>32761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9">
        <v>0</v>
      </c>
      <c r="BL13" s="18">
        <v>0</v>
      </c>
      <c r="BM13" s="18">
        <v>0</v>
      </c>
      <c r="BN13" s="18">
        <v>0</v>
      </c>
    </row>
    <row r="14" spans="4:66" ht="13.5" customHeight="1" thickBot="1">
      <c r="D14" s="8" t="s">
        <v>66</v>
      </c>
      <c r="E14" s="52">
        <v>27686</v>
      </c>
      <c r="F14" s="24">
        <v>351784</v>
      </c>
      <c r="G14" s="24">
        <v>1</v>
      </c>
      <c r="H14" s="24">
        <v>379471</v>
      </c>
      <c r="I14" s="24">
        <v>26695</v>
      </c>
      <c r="J14" s="24">
        <v>352776</v>
      </c>
      <c r="K14" s="24">
        <v>0</v>
      </c>
      <c r="L14" s="24">
        <v>379471</v>
      </c>
      <c r="M14" s="24">
        <v>27090</v>
      </c>
      <c r="N14" s="24">
        <v>352380</v>
      </c>
      <c r="O14" s="24">
        <v>1</v>
      </c>
      <c r="P14" s="53">
        <v>379471</v>
      </c>
      <c r="Q14" s="52">
        <v>25936</v>
      </c>
      <c r="R14" s="24">
        <v>353534</v>
      </c>
      <c r="S14" s="24">
        <v>1</v>
      </c>
      <c r="T14" s="24">
        <v>379471</v>
      </c>
      <c r="U14" s="24">
        <v>25218</v>
      </c>
      <c r="V14" s="24">
        <v>354252</v>
      </c>
      <c r="W14" s="24">
        <v>1</v>
      </c>
      <c r="X14" s="24">
        <v>379471</v>
      </c>
      <c r="Y14" s="24">
        <v>24425</v>
      </c>
      <c r="Z14" s="24">
        <v>355045</v>
      </c>
      <c r="AA14" s="24">
        <v>1</v>
      </c>
      <c r="AB14" s="53">
        <v>379471</v>
      </c>
      <c r="AC14" s="54">
        <v>24595</v>
      </c>
      <c r="AD14" s="24">
        <v>354874</v>
      </c>
      <c r="AE14" s="24">
        <v>2</v>
      </c>
      <c r="AF14" s="24">
        <v>379471</v>
      </c>
      <c r="AG14" s="24">
        <v>24126</v>
      </c>
      <c r="AH14" s="24">
        <v>355344</v>
      </c>
      <c r="AI14" s="24">
        <v>1</v>
      </c>
      <c r="AJ14" s="24">
        <v>379471</v>
      </c>
      <c r="AK14" s="24">
        <v>25289</v>
      </c>
      <c r="AL14" s="24">
        <v>354181</v>
      </c>
      <c r="AM14" s="24">
        <v>1</v>
      </c>
      <c r="AN14" s="53">
        <v>379471</v>
      </c>
      <c r="AO14" s="54">
        <v>231060</v>
      </c>
      <c r="AP14" s="24">
        <v>3184170</v>
      </c>
      <c r="AQ14" s="24">
        <v>9</v>
      </c>
      <c r="AR14" s="24">
        <v>3415239</v>
      </c>
      <c r="AS14" s="24">
        <v>379471</v>
      </c>
      <c r="AT14" s="24">
        <v>14407</v>
      </c>
      <c r="AU14" s="24">
        <v>393878</v>
      </c>
      <c r="AV14" s="24">
        <v>11</v>
      </c>
      <c r="AW14" s="53">
        <v>790</v>
      </c>
      <c r="AX14" s="81">
        <v>394679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9">
        <v>0</v>
      </c>
      <c r="BL14" s="18">
        <v>0</v>
      </c>
      <c r="BM14" s="18">
        <v>0</v>
      </c>
      <c r="BN14" s="18">
        <v>0</v>
      </c>
    </row>
    <row r="15" spans="3:66" ht="13.5" customHeight="1">
      <c r="C15" s="20" t="s">
        <v>97</v>
      </c>
      <c r="D15" s="9" t="s">
        <v>67</v>
      </c>
      <c r="E15" s="55">
        <v>322</v>
      </c>
      <c r="F15" s="25">
        <v>5016</v>
      </c>
      <c r="G15" s="25">
        <v>0</v>
      </c>
      <c r="H15" s="24">
        <v>5338</v>
      </c>
      <c r="I15" s="25">
        <v>309</v>
      </c>
      <c r="J15" s="25">
        <v>5029</v>
      </c>
      <c r="K15" s="25">
        <v>0</v>
      </c>
      <c r="L15" s="24">
        <v>5338</v>
      </c>
      <c r="M15" s="25">
        <v>325</v>
      </c>
      <c r="N15" s="25">
        <v>5013</v>
      </c>
      <c r="O15" s="25">
        <v>0</v>
      </c>
      <c r="P15" s="53">
        <v>5338</v>
      </c>
      <c r="Q15" s="55">
        <v>300</v>
      </c>
      <c r="R15" s="25">
        <v>5038</v>
      </c>
      <c r="S15" s="25">
        <v>0</v>
      </c>
      <c r="T15" s="24">
        <v>5338</v>
      </c>
      <c r="U15" s="25">
        <v>302</v>
      </c>
      <c r="V15" s="25">
        <v>5035</v>
      </c>
      <c r="W15" s="25">
        <v>1</v>
      </c>
      <c r="X15" s="24">
        <v>5338</v>
      </c>
      <c r="Y15" s="25">
        <v>301</v>
      </c>
      <c r="Z15" s="25">
        <v>5036</v>
      </c>
      <c r="AA15" s="25">
        <v>1</v>
      </c>
      <c r="AB15" s="53">
        <v>5338</v>
      </c>
      <c r="AC15" s="56">
        <v>293</v>
      </c>
      <c r="AD15" s="25">
        <v>5044</v>
      </c>
      <c r="AE15" s="25">
        <v>1</v>
      </c>
      <c r="AF15" s="24">
        <v>5338</v>
      </c>
      <c r="AG15" s="25">
        <v>279</v>
      </c>
      <c r="AH15" s="25">
        <v>5058</v>
      </c>
      <c r="AI15" s="25">
        <v>1</v>
      </c>
      <c r="AJ15" s="24">
        <v>5338</v>
      </c>
      <c r="AK15" s="25">
        <v>287</v>
      </c>
      <c r="AL15" s="25">
        <v>5050</v>
      </c>
      <c r="AM15" s="25">
        <v>1</v>
      </c>
      <c r="AN15" s="53">
        <v>5338</v>
      </c>
      <c r="AO15" s="56">
        <v>2718</v>
      </c>
      <c r="AP15" s="25">
        <v>45319</v>
      </c>
      <c r="AQ15" s="25">
        <v>5</v>
      </c>
      <c r="AR15" s="24">
        <v>48042</v>
      </c>
      <c r="AS15" s="25">
        <v>5338</v>
      </c>
      <c r="AT15" s="25">
        <v>192</v>
      </c>
      <c r="AU15" s="25">
        <v>5530</v>
      </c>
      <c r="AV15" s="25">
        <v>0</v>
      </c>
      <c r="AW15" s="57">
        <v>7</v>
      </c>
      <c r="AX15" s="39">
        <v>5537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9">
        <v>0</v>
      </c>
      <c r="BL15" s="18">
        <v>0</v>
      </c>
      <c r="BM15" s="18">
        <v>0</v>
      </c>
      <c r="BN15" s="18">
        <v>0</v>
      </c>
    </row>
    <row r="16" spans="3:66" ht="13.5" customHeight="1">
      <c r="C16" s="20" t="s">
        <v>97</v>
      </c>
      <c r="D16" s="4" t="s">
        <v>13</v>
      </c>
      <c r="E16" s="34">
        <v>540</v>
      </c>
      <c r="F16" s="21">
        <v>9235</v>
      </c>
      <c r="G16" s="21">
        <v>0</v>
      </c>
      <c r="H16" s="31">
        <v>9775</v>
      </c>
      <c r="I16" s="21">
        <v>510</v>
      </c>
      <c r="J16" s="21">
        <v>9265</v>
      </c>
      <c r="K16" s="21">
        <v>0</v>
      </c>
      <c r="L16" s="31">
        <v>9775</v>
      </c>
      <c r="M16" s="21">
        <v>514</v>
      </c>
      <c r="N16" s="21">
        <v>9261</v>
      </c>
      <c r="O16" s="21">
        <v>0</v>
      </c>
      <c r="P16" s="33">
        <v>9775</v>
      </c>
      <c r="Q16" s="34">
        <v>502</v>
      </c>
      <c r="R16" s="21">
        <v>9273</v>
      </c>
      <c r="S16" s="21">
        <v>0</v>
      </c>
      <c r="T16" s="31">
        <v>9775</v>
      </c>
      <c r="U16" s="21">
        <v>486</v>
      </c>
      <c r="V16" s="21">
        <v>9289</v>
      </c>
      <c r="W16" s="21">
        <v>0</v>
      </c>
      <c r="X16" s="31">
        <v>9775</v>
      </c>
      <c r="Y16" s="21">
        <v>468</v>
      </c>
      <c r="Z16" s="21">
        <v>9307</v>
      </c>
      <c r="AA16" s="21">
        <v>0</v>
      </c>
      <c r="AB16" s="33">
        <v>9775</v>
      </c>
      <c r="AC16" s="35">
        <v>475</v>
      </c>
      <c r="AD16" s="21">
        <v>9300</v>
      </c>
      <c r="AE16" s="21">
        <v>0</v>
      </c>
      <c r="AF16" s="31">
        <v>9775</v>
      </c>
      <c r="AG16" s="21">
        <v>468</v>
      </c>
      <c r="AH16" s="21">
        <v>9307</v>
      </c>
      <c r="AI16" s="21">
        <v>0</v>
      </c>
      <c r="AJ16" s="31">
        <v>9775</v>
      </c>
      <c r="AK16" s="21">
        <v>461</v>
      </c>
      <c r="AL16" s="21">
        <v>9314</v>
      </c>
      <c r="AM16" s="21">
        <v>0</v>
      </c>
      <c r="AN16" s="33">
        <v>9775</v>
      </c>
      <c r="AO16" s="35">
        <v>4424</v>
      </c>
      <c r="AP16" s="21">
        <v>83551</v>
      </c>
      <c r="AQ16" s="21">
        <v>0</v>
      </c>
      <c r="AR16" s="31">
        <v>87975</v>
      </c>
      <c r="AS16" s="21">
        <v>9775</v>
      </c>
      <c r="AT16" s="21">
        <v>339</v>
      </c>
      <c r="AU16" s="21">
        <v>10114</v>
      </c>
      <c r="AV16" s="21">
        <v>0</v>
      </c>
      <c r="AW16" s="58">
        <v>4</v>
      </c>
      <c r="AX16" s="75">
        <v>10118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9">
        <v>0</v>
      </c>
      <c r="BL16" s="18">
        <v>0</v>
      </c>
      <c r="BM16" s="18">
        <v>0</v>
      </c>
      <c r="BN16" s="18">
        <v>0</v>
      </c>
    </row>
    <row r="17" spans="3:66" ht="13.5" customHeight="1">
      <c r="C17" s="20" t="s">
        <v>97</v>
      </c>
      <c r="D17" s="5" t="s">
        <v>14</v>
      </c>
      <c r="E17" s="40">
        <v>609</v>
      </c>
      <c r="F17" s="22">
        <v>8721</v>
      </c>
      <c r="G17" s="22">
        <v>0</v>
      </c>
      <c r="H17" s="41">
        <v>9330</v>
      </c>
      <c r="I17" s="22">
        <v>593</v>
      </c>
      <c r="J17" s="22">
        <v>8737</v>
      </c>
      <c r="K17" s="22">
        <v>0</v>
      </c>
      <c r="L17" s="41">
        <v>9330</v>
      </c>
      <c r="M17" s="22">
        <v>626</v>
      </c>
      <c r="N17" s="22">
        <v>8704</v>
      </c>
      <c r="O17" s="22">
        <v>0</v>
      </c>
      <c r="P17" s="42">
        <v>9330</v>
      </c>
      <c r="Q17" s="40">
        <v>611</v>
      </c>
      <c r="R17" s="22">
        <v>8719</v>
      </c>
      <c r="S17" s="22">
        <v>0</v>
      </c>
      <c r="T17" s="41">
        <v>9330</v>
      </c>
      <c r="U17" s="22">
        <v>564</v>
      </c>
      <c r="V17" s="22">
        <v>8766</v>
      </c>
      <c r="W17" s="22">
        <v>0</v>
      </c>
      <c r="X17" s="41">
        <v>9330</v>
      </c>
      <c r="Y17" s="22">
        <v>530</v>
      </c>
      <c r="Z17" s="22">
        <v>8800</v>
      </c>
      <c r="AA17" s="22">
        <v>0</v>
      </c>
      <c r="AB17" s="42">
        <v>9330</v>
      </c>
      <c r="AC17" s="43">
        <v>529</v>
      </c>
      <c r="AD17" s="22">
        <v>8801</v>
      </c>
      <c r="AE17" s="22">
        <v>0</v>
      </c>
      <c r="AF17" s="41">
        <v>9330</v>
      </c>
      <c r="AG17" s="22">
        <v>522</v>
      </c>
      <c r="AH17" s="22">
        <v>8808</v>
      </c>
      <c r="AI17" s="22">
        <v>0</v>
      </c>
      <c r="AJ17" s="41">
        <v>9330</v>
      </c>
      <c r="AK17" s="22">
        <v>531</v>
      </c>
      <c r="AL17" s="22">
        <v>8799</v>
      </c>
      <c r="AM17" s="22">
        <v>0</v>
      </c>
      <c r="AN17" s="42">
        <v>9330</v>
      </c>
      <c r="AO17" s="43">
        <v>5115</v>
      </c>
      <c r="AP17" s="22">
        <v>78855</v>
      </c>
      <c r="AQ17" s="22">
        <v>0</v>
      </c>
      <c r="AR17" s="41">
        <v>83970</v>
      </c>
      <c r="AS17" s="22">
        <v>9330</v>
      </c>
      <c r="AT17" s="22">
        <v>324</v>
      </c>
      <c r="AU17" s="22">
        <v>9654</v>
      </c>
      <c r="AV17" s="22">
        <v>0</v>
      </c>
      <c r="AW17" s="44">
        <v>6</v>
      </c>
      <c r="AX17" s="76">
        <v>9660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9">
        <v>0</v>
      </c>
      <c r="BL17" s="18">
        <v>0</v>
      </c>
      <c r="BM17" s="18">
        <v>0</v>
      </c>
      <c r="BN17" s="18">
        <v>0</v>
      </c>
    </row>
    <row r="18" spans="3:66" ht="13.5" customHeight="1">
      <c r="C18" s="20" t="s">
        <v>97</v>
      </c>
      <c r="D18" s="5" t="s">
        <v>15</v>
      </c>
      <c r="E18" s="40">
        <v>551</v>
      </c>
      <c r="F18" s="22">
        <v>7577</v>
      </c>
      <c r="G18" s="22">
        <v>0</v>
      </c>
      <c r="H18" s="41">
        <v>8128</v>
      </c>
      <c r="I18" s="22">
        <v>562</v>
      </c>
      <c r="J18" s="22">
        <v>7566</v>
      </c>
      <c r="K18" s="22">
        <v>0</v>
      </c>
      <c r="L18" s="41">
        <v>8128</v>
      </c>
      <c r="M18" s="22">
        <v>558</v>
      </c>
      <c r="N18" s="22">
        <v>7570</v>
      </c>
      <c r="O18" s="22">
        <v>0</v>
      </c>
      <c r="P18" s="42">
        <v>8128</v>
      </c>
      <c r="Q18" s="40">
        <v>531</v>
      </c>
      <c r="R18" s="22">
        <v>7597</v>
      </c>
      <c r="S18" s="22">
        <v>0</v>
      </c>
      <c r="T18" s="41">
        <v>8128</v>
      </c>
      <c r="U18" s="22">
        <v>526</v>
      </c>
      <c r="V18" s="22">
        <v>7602</v>
      </c>
      <c r="W18" s="22">
        <v>0</v>
      </c>
      <c r="X18" s="41">
        <v>8128</v>
      </c>
      <c r="Y18" s="22">
        <v>497</v>
      </c>
      <c r="Z18" s="22">
        <v>7631</v>
      </c>
      <c r="AA18" s="22">
        <v>0</v>
      </c>
      <c r="AB18" s="42">
        <v>8128</v>
      </c>
      <c r="AC18" s="43">
        <v>502</v>
      </c>
      <c r="AD18" s="22">
        <v>7626</v>
      </c>
      <c r="AE18" s="22">
        <v>0</v>
      </c>
      <c r="AF18" s="41">
        <v>8128</v>
      </c>
      <c r="AG18" s="22">
        <v>482</v>
      </c>
      <c r="AH18" s="22">
        <v>7646</v>
      </c>
      <c r="AI18" s="22">
        <v>0</v>
      </c>
      <c r="AJ18" s="41">
        <v>8128</v>
      </c>
      <c r="AK18" s="22">
        <v>485</v>
      </c>
      <c r="AL18" s="22">
        <v>7643</v>
      </c>
      <c r="AM18" s="22">
        <v>0</v>
      </c>
      <c r="AN18" s="42">
        <v>8128</v>
      </c>
      <c r="AO18" s="43">
        <v>4694</v>
      </c>
      <c r="AP18" s="22">
        <v>68458</v>
      </c>
      <c r="AQ18" s="22">
        <v>0</v>
      </c>
      <c r="AR18" s="41">
        <v>73152</v>
      </c>
      <c r="AS18" s="22">
        <v>8128</v>
      </c>
      <c r="AT18" s="22">
        <v>200</v>
      </c>
      <c r="AU18" s="22">
        <v>8328</v>
      </c>
      <c r="AV18" s="22">
        <v>0</v>
      </c>
      <c r="AW18" s="44">
        <v>11</v>
      </c>
      <c r="AX18" s="76">
        <v>8339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9">
        <v>0</v>
      </c>
      <c r="BL18" s="18">
        <v>0</v>
      </c>
      <c r="BM18" s="18">
        <v>0</v>
      </c>
      <c r="BN18" s="18">
        <v>0</v>
      </c>
    </row>
    <row r="19" spans="3:66" ht="13.5" customHeight="1">
      <c r="C19" s="20" t="s">
        <v>97</v>
      </c>
      <c r="D19" s="5" t="s">
        <v>16</v>
      </c>
      <c r="E19" s="40">
        <v>171</v>
      </c>
      <c r="F19" s="22">
        <v>3294</v>
      </c>
      <c r="G19" s="22">
        <v>0</v>
      </c>
      <c r="H19" s="41">
        <v>3465</v>
      </c>
      <c r="I19" s="22">
        <v>172</v>
      </c>
      <c r="J19" s="22">
        <v>3293</v>
      </c>
      <c r="K19" s="22">
        <v>0</v>
      </c>
      <c r="L19" s="41">
        <v>3465</v>
      </c>
      <c r="M19" s="22">
        <v>184</v>
      </c>
      <c r="N19" s="22">
        <v>3281</v>
      </c>
      <c r="O19" s="22">
        <v>0</v>
      </c>
      <c r="P19" s="42">
        <v>3465</v>
      </c>
      <c r="Q19" s="40">
        <v>175</v>
      </c>
      <c r="R19" s="22">
        <v>3290</v>
      </c>
      <c r="S19" s="22">
        <v>0</v>
      </c>
      <c r="T19" s="41">
        <v>3465</v>
      </c>
      <c r="U19" s="22">
        <v>160</v>
      </c>
      <c r="V19" s="22">
        <v>3305</v>
      </c>
      <c r="W19" s="22">
        <v>0</v>
      </c>
      <c r="X19" s="41">
        <v>3465</v>
      </c>
      <c r="Y19" s="22">
        <v>149</v>
      </c>
      <c r="Z19" s="22">
        <v>3316</v>
      </c>
      <c r="AA19" s="22">
        <v>0</v>
      </c>
      <c r="AB19" s="42">
        <v>3465</v>
      </c>
      <c r="AC19" s="43">
        <v>144</v>
      </c>
      <c r="AD19" s="22">
        <v>3321</v>
      </c>
      <c r="AE19" s="22">
        <v>0</v>
      </c>
      <c r="AF19" s="41">
        <v>3465</v>
      </c>
      <c r="AG19" s="22">
        <v>126</v>
      </c>
      <c r="AH19" s="22">
        <v>3339</v>
      </c>
      <c r="AI19" s="22">
        <v>0</v>
      </c>
      <c r="AJ19" s="41">
        <v>3465</v>
      </c>
      <c r="AK19" s="22">
        <v>134</v>
      </c>
      <c r="AL19" s="22">
        <v>3331</v>
      </c>
      <c r="AM19" s="22">
        <v>0</v>
      </c>
      <c r="AN19" s="42">
        <v>3465</v>
      </c>
      <c r="AO19" s="43">
        <v>1415</v>
      </c>
      <c r="AP19" s="22">
        <v>29770</v>
      </c>
      <c r="AQ19" s="22">
        <v>0</v>
      </c>
      <c r="AR19" s="41">
        <v>31185</v>
      </c>
      <c r="AS19" s="22">
        <v>3465</v>
      </c>
      <c r="AT19" s="22">
        <v>132</v>
      </c>
      <c r="AU19" s="22">
        <v>3597</v>
      </c>
      <c r="AV19" s="22">
        <v>0</v>
      </c>
      <c r="AW19" s="44">
        <v>1</v>
      </c>
      <c r="AX19" s="77">
        <v>3598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9">
        <v>0</v>
      </c>
      <c r="BL19" s="18">
        <v>0</v>
      </c>
      <c r="BM19" s="18">
        <v>0</v>
      </c>
      <c r="BN19" s="18">
        <v>0</v>
      </c>
    </row>
    <row r="20" spans="4:66" ht="13.5" customHeight="1">
      <c r="D20" s="6" t="s">
        <v>65</v>
      </c>
      <c r="E20" s="59">
        <v>1871</v>
      </c>
      <c r="F20" s="26">
        <v>28827</v>
      </c>
      <c r="G20" s="26">
        <v>0</v>
      </c>
      <c r="H20" s="26">
        <v>30698</v>
      </c>
      <c r="I20" s="26">
        <v>1837</v>
      </c>
      <c r="J20" s="26">
        <v>28861</v>
      </c>
      <c r="K20" s="26">
        <v>0</v>
      </c>
      <c r="L20" s="26">
        <v>30698</v>
      </c>
      <c r="M20" s="26">
        <v>1882</v>
      </c>
      <c r="N20" s="26">
        <v>28816</v>
      </c>
      <c r="O20" s="26">
        <v>0</v>
      </c>
      <c r="P20" s="60">
        <v>30698</v>
      </c>
      <c r="Q20" s="59">
        <v>1819</v>
      </c>
      <c r="R20" s="26">
        <v>28879</v>
      </c>
      <c r="S20" s="26">
        <v>0</v>
      </c>
      <c r="T20" s="26">
        <v>30698</v>
      </c>
      <c r="U20" s="26">
        <v>1736</v>
      </c>
      <c r="V20" s="26">
        <v>28962</v>
      </c>
      <c r="W20" s="26">
        <v>0</v>
      </c>
      <c r="X20" s="26">
        <v>30698</v>
      </c>
      <c r="Y20" s="26">
        <v>1644</v>
      </c>
      <c r="Z20" s="26">
        <v>29054</v>
      </c>
      <c r="AA20" s="26">
        <v>0</v>
      </c>
      <c r="AB20" s="60">
        <v>30698</v>
      </c>
      <c r="AC20" s="61">
        <v>1650</v>
      </c>
      <c r="AD20" s="26">
        <v>29048</v>
      </c>
      <c r="AE20" s="26">
        <v>0</v>
      </c>
      <c r="AF20" s="26">
        <v>30698</v>
      </c>
      <c r="AG20" s="26">
        <v>1598</v>
      </c>
      <c r="AH20" s="26">
        <v>29100</v>
      </c>
      <c r="AI20" s="26">
        <v>0</v>
      </c>
      <c r="AJ20" s="26">
        <v>30698</v>
      </c>
      <c r="AK20" s="26">
        <v>1611</v>
      </c>
      <c r="AL20" s="26">
        <v>29087</v>
      </c>
      <c r="AM20" s="26">
        <v>0</v>
      </c>
      <c r="AN20" s="60">
        <v>30698</v>
      </c>
      <c r="AO20" s="61">
        <v>15648</v>
      </c>
      <c r="AP20" s="26">
        <v>260634</v>
      </c>
      <c r="AQ20" s="26">
        <v>0</v>
      </c>
      <c r="AR20" s="26">
        <v>276282</v>
      </c>
      <c r="AS20" s="26">
        <v>30698</v>
      </c>
      <c r="AT20" s="26">
        <v>995</v>
      </c>
      <c r="AU20" s="26">
        <v>31693</v>
      </c>
      <c r="AV20" s="26">
        <v>0</v>
      </c>
      <c r="AW20" s="60">
        <v>22</v>
      </c>
      <c r="AX20" s="82">
        <v>31715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9">
        <v>0</v>
      </c>
      <c r="BL20" s="18">
        <v>0</v>
      </c>
      <c r="BM20" s="18">
        <v>0</v>
      </c>
      <c r="BN20" s="18">
        <v>0</v>
      </c>
    </row>
    <row r="21" spans="3:66" ht="13.5" customHeight="1">
      <c r="C21" s="20" t="s">
        <v>97</v>
      </c>
      <c r="D21" s="4" t="s">
        <v>17</v>
      </c>
      <c r="E21" s="34">
        <v>399</v>
      </c>
      <c r="F21" s="21">
        <v>7203</v>
      </c>
      <c r="G21" s="21">
        <v>0</v>
      </c>
      <c r="H21" s="31">
        <v>7602</v>
      </c>
      <c r="I21" s="21">
        <v>390</v>
      </c>
      <c r="J21" s="21">
        <v>7212</v>
      </c>
      <c r="K21" s="21">
        <v>0</v>
      </c>
      <c r="L21" s="31">
        <v>7602</v>
      </c>
      <c r="M21" s="21">
        <v>393</v>
      </c>
      <c r="N21" s="21">
        <v>7209</v>
      </c>
      <c r="O21" s="21">
        <v>0</v>
      </c>
      <c r="P21" s="33">
        <v>7602</v>
      </c>
      <c r="Q21" s="34">
        <v>401</v>
      </c>
      <c r="R21" s="21">
        <v>7201</v>
      </c>
      <c r="S21" s="21">
        <v>0</v>
      </c>
      <c r="T21" s="31">
        <v>7602</v>
      </c>
      <c r="U21" s="21">
        <v>362</v>
      </c>
      <c r="V21" s="21">
        <v>7240</v>
      </c>
      <c r="W21" s="21">
        <v>0</v>
      </c>
      <c r="X21" s="31">
        <v>7602</v>
      </c>
      <c r="Y21" s="21">
        <v>345</v>
      </c>
      <c r="Z21" s="21">
        <v>7257</v>
      </c>
      <c r="AA21" s="21">
        <v>0</v>
      </c>
      <c r="AB21" s="33">
        <v>7602</v>
      </c>
      <c r="AC21" s="35">
        <v>355</v>
      </c>
      <c r="AD21" s="21">
        <v>7247</v>
      </c>
      <c r="AE21" s="21">
        <v>0</v>
      </c>
      <c r="AF21" s="31">
        <v>7602</v>
      </c>
      <c r="AG21" s="21">
        <v>340</v>
      </c>
      <c r="AH21" s="21">
        <v>7262</v>
      </c>
      <c r="AI21" s="21">
        <v>0</v>
      </c>
      <c r="AJ21" s="31">
        <v>7602</v>
      </c>
      <c r="AK21" s="21">
        <v>346</v>
      </c>
      <c r="AL21" s="21">
        <v>7256</v>
      </c>
      <c r="AM21" s="21">
        <v>0</v>
      </c>
      <c r="AN21" s="33">
        <v>7602</v>
      </c>
      <c r="AO21" s="35">
        <v>3331</v>
      </c>
      <c r="AP21" s="21">
        <v>65087</v>
      </c>
      <c r="AQ21" s="21">
        <v>0</v>
      </c>
      <c r="AR21" s="31">
        <v>68418</v>
      </c>
      <c r="AS21" s="21">
        <v>7602</v>
      </c>
      <c r="AT21" s="21">
        <v>141</v>
      </c>
      <c r="AU21" s="21">
        <v>7743</v>
      </c>
      <c r="AV21" s="21">
        <v>1</v>
      </c>
      <c r="AW21" s="58">
        <v>0</v>
      </c>
      <c r="AX21" s="75">
        <v>7744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9">
        <v>0</v>
      </c>
      <c r="BL21" s="18">
        <v>0</v>
      </c>
      <c r="BM21" s="18">
        <v>0</v>
      </c>
      <c r="BN21" s="18">
        <v>0</v>
      </c>
    </row>
    <row r="22" spans="3:66" ht="13.5" customHeight="1">
      <c r="C22" s="20" t="s">
        <v>97</v>
      </c>
      <c r="D22" s="5" t="s">
        <v>18</v>
      </c>
      <c r="E22" s="40">
        <v>685</v>
      </c>
      <c r="F22" s="22">
        <v>10851</v>
      </c>
      <c r="G22" s="22">
        <v>0</v>
      </c>
      <c r="H22" s="41">
        <v>11536</v>
      </c>
      <c r="I22" s="22">
        <v>676</v>
      </c>
      <c r="J22" s="22">
        <v>10860</v>
      </c>
      <c r="K22" s="22">
        <v>0</v>
      </c>
      <c r="L22" s="41">
        <v>11536</v>
      </c>
      <c r="M22" s="22">
        <v>656</v>
      </c>
      <c r="N22" s="22">
        <v>10880</v>
      </c>
      <c r="O22" s="22">
        <v>0</v>
      </c>
      <c r="P22" s="42">
        <v>11536</v>
      </c>
      <c r="Q22" s="40">
        <v>658</v>
      </c>
      <c r="R22" s="22">
        <v>10878</v>
      </c>
      <c r="S22" s="22">
        <v>0</v>
      </c>
      <c r="T22" s="41">
        <v>11536</v>
      </c>
      <c r="U22" s="22">
        <v>625</v>
      </c>
      <c r="V22" s="22">
        <v>10911</v>
      </c>
      <c r="W22" s="22">
        <v>0</v>
      </c>
      <c r="X22" s="41">
        <v>11536</v>
      </c>
      <c r="Y22" s="22">
        <v>615</v>
      </c>
      <c r="Z22" s="22">
        <v>10921</v>
      </c>
      <c r="AA22" s="22">
        <v>0</v>
      </c>
      <c r="AB22" s="42">
        <v>11536</v>
      </c>
      <c r="AC22" s="43">
        <v>619</v>
      </c>
      <c r="AD22" s="22">
        <v>10917</v>
      </c>
      <c r="AE22" s="22">
        <v>0</v>
      </c>
      <c r="AF22" s="41">
        <v>11536</v>
      </c>
      <c r="AG22" s="22">
        <v>600</v>
      </c>
      <c r="AH22" s="22">
        <v>10936</v>
      </c>
      <c r="AI22" s="22">
        <v>0</v>
      </c>
      <c r="AJ22" s="41">
        <v>11536</v>
      </c>
      <c r="AK22" s="22">
        <v>598</v>
      </c>
      <c r="AL22" s="22">
        <v>10938</v>
      </c>
      <c r="AM22" s="22">
        <v>0</v>
      </c>
      <c r="AN22" s="42">
        <v>11536</v>
      </c>
      <c r="AO22" s="43">
        <v>5732</v>
      </c>
      <c r="AP22" s="22">
        <v>98092</v>
      </c>
      <c r="AQ22" s="22">
        <v>0</v>
      </c>
      <c r="AR22" s="41">
        <v>103824</v>
      </c>
      <c r="AS22" s="22">
        <v>11536</v>
      </c>
      <c r="AT22" s="22">
        <v>299</v>
      </c>
      <c r="AU22" s="22">
        <v>11835</v>
      </c>
      <c r="AV22" s="22">
        <v>0</v>
      </c>
      <c r="AW22" s="44">
        <v>0</v>
      </c>
      <c r="AX22" s="76">
        <v>11835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9">
        <v>0</v>
      </c>
      <c r="BL22" s="18">
        <v>0</v>
      </c>
      <c r="BM22" s="18">
        <v>0</v>
      </c>
      <c r="BN22" s="18">
        <v>0</v>
      </c>
    </row>
    <row r="23" spans="3:66" ht="13.5" customHeight="1">
      <c r="C23" s="20" t="s">
        <v>97</v>
      </c>
      <c r="D23" s="5" t="s">
        <v>19</v>
      </c>
      <c r="E23" s="40">
        <v>1176</v>
      </c>
      <c r="F23" s="22">
        <v>16356</v>
      </c>
      <c r="G23" s="22">
        <v>0</v>
      </c>
      <c r="H23" s="41">
        <v>17532</v>
      </c>
      <c r="I23" s="22">
        <v>1141</v>
      </c>
      <c r="J23" s="22">
        <v>16391</v>
      </c>
      <c r="K23" s="22">
        <v>0</v>
      </c>
      <c r="L23" s="41">
        <v>17532</v>
      </c>
      <c r="M23" s="22">
        <v>1176</v>
      </c>
      <c r="N23" s="22">
        <v>16356</v>
      </c>
      <c r="O23" s="22">
        <v>0</v>
      </c>
      <c r="P23" s="42">
        <v>17532</v>
      </c>
      <c r="Q23" s="40">
        <v>1113</v>
      </c>
      <c r="R23" s="22">
        <v>16419</v>
      </c>
      <c r="S23" s="22">
        <v>0</v>
      </c>
      <c r="T23" s="41">
        <v>17532</v>
      </c>
      <c r="U23" s="22">
        <v>1122</v>
      </c>
      <c r="V23" s="22">
        <v>16410</v>
      </c>
      <c r="W23" s="22">
        <v>0</v>
      </c>
      <c r="X23" s="41">
        <v>17532</v>
      </c>
      <c r="Y23" s="22">
        <v>1065</v>
      </c>
      <c r="Z23" s="22">
        <v>16467</v>
      </c>
      <c r="AA23" s="22">
        <v>0</v>
      </c>
      <c r="AB23" s="42">
        <v>17532</v>
      </c>
      <c r="AC23" s="43">
        <v>1079</v>
      </c>
      <c r="AD23" s="22">
        <v>16453</v>
      </c>
      <c r="AE23" s="22">
        <v>0</v>
      </c>
      <c r="AF23" s="41">
        <v>17532</v>
      </c>
      <c r="AG23" s="22">
        <v>1060</v>
      </c>
      <c r="AH23" s="22">
        <v>16472</v>
      </c>
      <c r="AI23" s="22">
        <v>0</v>
      </c>
      <c r="AJ23" s="41">
        <v>17532</v>
      </c>
      <c r="AK23" s="22">
        <v>1088</v>
      </c>
      <c r="AL23" s="22">
        <v>16444</v>
      </c>
      <c r="AM23" s="22">
        <v>0</v>
      </c>
      <c r="AN23" s="42">
        <v>17532</v>
      </c>
      <c r="AO23" s="43">
        <v>10020</v>
      </c>
      <c r="AP23" s="22">
        <v>147768</v>
      </c>
      <c r="AQ23" s="22">
        <v>0</v>
      </c>
      <c r="AR23" s="41">
        <v>157788</v>
      </c>
      <c r="AS23" s="22">
        <v>17532</v>
      </c>
      <c r="AT23" s="22">
        <v>638</v>
      </c>
      <c r="AU23" s="22">
        <v>18170</v>
      </c>
      <c r="AV23" s="22">
        <v>0</v>
      </c>
      <c r="AW23" s="44">
        <v>5</v>
      </c>
      <c r="AX23" s="76">
        <v>18175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9">
        <v>0</v>
      </c>
      <c r="BL23" s="18">
        <v>0</v>
      </c>
      <c r="BM23" s="18">
        <v>0</v>
      </c>
      <c r="BN23" s="18">
        <v>0</v>
      </c>
    </row>
    <row r="24" spans="3:66" ht="13.5" customHeight="1">
      <c r="C24" s="20" t="s">
        <v>97</v>
      </c>
      <c r="D24" s="5" t="s">
        <v>20</v>
      </c>
      <c r="E24" s="40">
        <v>22</v>
      </c>
      <c r="F24" s="22">
        <v>798</v>
      </c>
      <c r="G24" s="22">
        <v>0</v>
      </c>
      <c r="H24" s="41">
        <v>820</v>
      </c>
      <c r="I24" s="22">
        <v>23</v>
      </c>
      <c r="J24" s="22">
        <v>797</v>
      </c>
      <c r="K24" s="22">
        <v>0</v>
      </c>
      <c r="L24" s="41">
        <v>820</v>
      </c>
      <c r="M24" s="22">
        <v>22</v>
      </c>
      <c r="N24" s="22">
        <v>798</v>
      </c>
      <c r="O24" s="22">
        <v>0</v>
      </c>
      <c r="P24" s="42">
        <v>820</v>
      </c>
      <c r="Q24" s="40">
        <v>21</v>
      </c>
      <c r="R24" s="22">
        <v>799</v>
      </c>
      <c r="S24" s="22">
        <v>0</v>
      </c>
      <c r="T24" s="41">
        <v>820</v>
      </c>
      <c r="U24" s="22">
        <v>22</v>
      </c>
      <c r="V24" s="22">
        <v>797</v>
      </c>
      <c r="W24" s="22">
        <v>1</v>
      </c>
      <c r="X24" s="41">
        <v>820</v>
      </c>
      <c r="Y24" s="22">
        <v>19</v>
      </c>
      <c r="Z24" s="22">
        <v>800</v>
      </c>
      <c r="AA24" s="22">
        <v>1</v>
      </c>
      <c r="AB24" s="42">
        <v>820</v>
      </c>
      <c r="AC24" s="43">
        <v>20</v>
      </c>
      <c r="AD24" s="22">
        <v>799</v>
      </c>
      <c r="AE24" s="22">
        <v>1</v>
      </c>
      <c r="AF24" s="41">
        <v>820</v>
      </c>
      <c r="AG24" s="22">
        <v>23</v>
      </c>
      <c r="AH24" s="22">
        <v>796</v>
      </c>
      <c r="AI24" s="22">
        <v>1</v>
      </c>
      <c r="AJ24" s="41">
        <v>820</v>
      </c>
      <c r="AK24" s="22">
        <v>21</v>
      </c>
      <c r="AL24" s="22">
        <v>798</v>
      </c>
      <c r="AM24" s="22">
        <v>1</v>
      </c>
      <c r="AN24" s="42">
        <v>820</v>
      </c>
      <c r="AO24" s="43">
        <v>193</v>
      </c>
      <c r="AP24" s="22">
        <v>7182</v>
      </c>
      <c r="AQ24" s="22">
        <v>5</v>
      </c>
      <c r="AR24" s="41">
        <v>7380</v>
      </c>
      <c r="AS24" s="22">
        <v>820</v>
      </c>
      <c r="AT24" s="22">
        <v>9</v>
      </c>
      <c r="AU24" s="22">
        <v>829</v>
      </c>
      <c r="AV24" s="22">
        <v>0</v>
      </c>
      <c r="AW24" s="44">
        <v>0</v>
      </c>
      <c r="AX24" s="76">
        <v>829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9">
        <v>0</v>
      </c>
      <c r="BL24" s="18">
        <v>0</v>
      </c>
      <c r="BM24" s="18">
        <v>0</v>
      </c>
      <c r="BN24" s="18">
        <v>0</v>
      </c>
    </row>
    <row r="25" spans="3:66" ht="13.5" customHeight="1">
      <c r="C25" s="20" t="s">
        <v>97</v>
      </c>
      <c r="D25" s="5" t="s">
        <v>21</v>
      </c>
      <c r="E25" s="40">
        <v>47</v>
      </c>
      <c r="F25" s="22">
        <v>908</v>
      </c>
      <c r="G25" s="22">
        <v>0</v>
      </c>
      <c r="H25" s="41">
        <v>955</v>
      </c>
      <c r="I25" s="22">
        <v>46</v>
      </c>
      <c r="J25" s="22">
        <v>909</v>
      </c>
      <c r="K25" s="22">
        <v>0</v>
      </c>
      <c r="L25" s="41">
        <v>955</v>
      </c>
      <c r="M25" s="22">
        <v>46</v>
      </c>
      <c r="N25" s="22">
        <v>909</v>
      </c>
      <c r="O25" s="22">
        <v>0</v>
      </c>
      <c r="P25" s="42">
        <v>955</v>
      </c>
      <c r="Q25" s="40">
        <v>44</v>
      </c>
      <c r="R25" s="22">
        <v>911</v>
      </c>
      <c r="S25" s="22">
        <v>0</v>
      </c>
      <c r="T25" s="41">
        <v>955</v>
      </c>
      <c r="U25" s="22">
        <v>41</v>
      </c>
      <c r="V25" s="22">
        <v>914</v>
      </c>
      <c r="W25" s="22">
        <v>0</v>
      </c>
      <c r="X25" s="41">
        <v>955</v>
      </c>
      <c r="Y25" s="22">
        <v>38</v>
      </c>
      <c r="Z25" s="22">
        <v>917</v>
      </c>
      <c r="AA25" s="22">
        <v>0</v>
      </c>
      <c r="AB25" s="42">
        <v>955</v>
      </c>
      <c r="AC25" s="43">
        <v>42</v>
      </c>
      <c r="AD25" s="22">
        <v>913</v>
      </c>
      <c r="AE25" s="22">
        <v>0</v>
      </c>
      <c r="AF25" s="41">
        <v>955</v>
      </c>
      <c r="AG25" s="22">
        <v>40</v>
      </c>
      <c r="AH25" s="22">
        <v>915</v>
      </c>
      <c r="AI25" s="22">
        <v>0</v>
      </c>
      <c r="AJ25" s="41">
        <v>955</v>
      </c>
      <c r="AK25" s="22">
        <v>46</v>
      </c>
      <c r="AL25" s="22">
        <v>909</v>
      </c>
      <c r="AM25" s="22">
        <v>0</v>
      </c>
      <c r="AN25" s="42">
        <v>955</v>
      </c>
      <c r="AO25" s="43">
        <v>390</v>
      </c>
      <c r="AP25" s="22">
        <v>8205</v>
      </c>
      <c r="AQ25" s="22">
        <v>0</v>
      </c>
      <c r="AR25" s="41">
        <v>8595</v>
      </c>
      <c r="AS25" s="22">
        <v>955</v>
      </c>
      <c r="AT25" s="22">
        <v>31</v>
      </c>
      <c r="AU25" s="22">
        <v>986</v>
      </c>
      <c r="AV25" s="22">
        <v>0</v>
      </c>
      <c r="AW25" s="44">
        <v>0</v>
      </c>
      <c r="AX25" s="76">
        <v>986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9">
        <v>0</v>
      </c>
      <c r="BL25" s="18">
        <v>0</v>
      </c>
      <c r="BM25" s="18">
        <v>0</v>
      </c>
      <c r="BN25" s="18">
        <v>0</v>
      </c>
    </row>
    <row r="26" spans="3:66" ht="13.5" customHeight="1">
      <c r="C26" s="20" t="s">
        <v>97</v>
      </c>
      <c r="D26" s="5" t="s">
        <v>22</v>
      </c>
      <c r="E26" s="40">
        <v>93</v>
      </c>
      <c r="F26" s="22">
        <v>1993</v>
      </c>
      <c r="G26" s="22">
        <v>0</v>
      </c>
      <c r="H26" s="41">
        <v>2086</v>
      </c>
      <c r="I26" s="22">
        <v>93</v>
      </c>
      <c r="J26" s="22">
        <v>1993</v>
      </c>
      <c r="K26" s="22">
        <v>0</v>
      </c>
      <c r="L26" s="41">
        <v>2086</v>
      </c>
      <c r="M26" s="22">
        <v>95</v>
      </c>
      <c r="N26" s="22">
        <v>1991</v>
      </c>
      <c r="O26" s="22">
        <v>0</v>
      </c>
      <c r="P26" s="42">
        <v>2086</v>
      </c>
      <c r="Q26" s="40">
        <v>92</v>
      </c>
      <c r="R26" s="22">
        <v>1994</v>
      </c>
      <c r="S26" s="22">
        <v>0</v>
      </c>
      <c r="T26" s="41">
        <v>2086</v>
      </c>
      <c r="U26" s="22">
        <v>96</v>
      </c>
      <c r="V26" s="22">
        <v>1990</v>
      </c>
      <c r="W26" s="22">
        <v>0</v>
      </c>
      <c r="X26" s="41">
        <v>2086</v>
      </c>
      <c r="Y26" s="22">
        <v>86</v>
      </c>
      <c r="Z26" s="22">
        <v>2000</v>
      </c>
      <c r="AA26" s="22">
        <v>0</v>
      </c>
      <c r="AB26" s="42">
        <v>2086</v>
      </c>
      <c r="AC26" s="43">
        <v>81</v>
      </c>
      <c r="AD26" s="22">
        <v>2005</v>
      </c>
      <c r="AE26" s="22">
        <v>0</v>
      </c>
      <c r="AF26" s="41">
        <v>2086</v>
      </c>
      <c r="AG26" s="22">
        <v>73</v>
      </c>
      <c r="AH26" s="22">
        <v>2013</v>
      </c>
      <c r="AI26" s="22">
        <v>0</v>
      </c>
      <c r="AJ26" s="41">
        <v>2086</v>
      </c>
      <c r="AK26" s="22">
        <v>79</v>
      </c>
      <c r="AL26" s="22">
        <v>2007</v>
      </c>
      <c r="AM26" s="22">
        <v>0</v>
      </c>
      <c r="AN26" s="42">
        <v>2086</v>
      </c>
      <c r="AO26" s="43">
        <v>788</v>
      </c>
      <c r="AP26" s="22">
        <v>17986</v>
      </c>
      <c r="AQ26" s="22">
        <v>0</v>
      </c>
      <c r="AR26" s="41">
        <v>18774</v>
      </c>
      <c r="AS26" s="22">
        <v>2086</v>
      </c>
      <c r="AT26" s="22">
        <v>37</v>
      </c>
      <c r="AU26" s="22">
        <v>2123</v>
      </c>
      <c r="AV26" s="22">
        <v>0</v>
      </c>
      <c r="AW26" s="44">
        <v>0</v>
      </c>
      <c r="AX26" s="76">
        <v>2123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9">
        <v>0</v>
      </c>
      <c r="BL26" s="18">
        <v>0</v>
      </c>
      <c r="BM26" s="18">
        <v>0</v>
      </c>
      <c r="BN26" s="18">
        <v>0</v>
      </c>
    </row>
    <row r="27" spans="3:66" ht="13.5" customHeight="1">
      <c r="C27" s="20" t="s">
        <v>97</v>
      </c>
      <c r="D27" s="5" t="s">
        <v>23</v>
      </c>
      <c r="E27" s="40">
        <v>12</v>
      </c>
      <c r="F27" s="22">
        <v>548</v>
      </c>
      <c r="G27" s="22">
        <v>0</v>
      </c>
      <c r="H27" s="41">
        <v>560</v>
      </c>
      <c r="I27" s="22">
        <v>8</v>
      </c>
      <c r="J27" s="22">
        <v>552</v>
      </c>
      <c r="K27" s="22">
        <v>0</v>
      </c>
      <c r="L27" s="41">
        <v>560</v>
      </c>
      <c r="M27" s="22">
        <v>11</v>
      </c>
      <c r="N27" s="22">
        <v>549</v>
      </c>
      <c r="O27" s="22">
        <v>0</v>
      </c>
      <c r="P27" s="42">
        <v>560</v>
      </c>
      <c r="Q27" s="40">
        <v>11</v>
      </c>
      <c r="R27" s="22">
        <v>549</v>
      </c>
      <c r="S27" s="22">
        <v>0</v>
      </c>
      <c r="T27" s="41">
        <v>560</v>
      </c>
      <c r="U27" s="22">
        <v>11</v>
      </c>
      <c r="V27" s="22">
        <v>549</v>
      </c>
      <c r="W27" s="22">
        <v>0</v>
      </c>
      <c r="X27" s="41">
        <v>560</v>
      </c>
      <c r="Y27" s="22">
        <v>9</v>
      </c>
      <c r="Z27" s="22">
        <v>551</v>
      </c>
      <c r="AA27" s="22">
        <v>0</v>
      </c>
      <c r="AB27" s="42">
        <v>560</v>
      </c>
      <c r="AC27" s="43">
        <v>12</v>
      </c>
      <c r="AD27" s="22">
        <v>548</v>
      </c>
      <c r="AE27" s="22">
        <v>0</v>
      </c>
      <c r="AF27" s="41">
        <v>560</v>
      </c>
      <c r="AG27" s="22">
        <v>8</v>
      </c>
      <c r="AH27" s="22">
        <v>552</v>
      </c>
      <c r="AI27" s="22">
        <v>0</v>
      </c>
      <c r="AJ27" s="41">
        <v>560</v>
      </c>
      <c r="AK27" s="22">
        <v>12</v>
      </c>
      <c r="AL27" s="22">
        <v>548</v>
      </c>
      <c r="AM27" s="22">
        <v>0</v>
      </c>
      <c r="AN27" s="42">
        <v>560</v>
      </c>
      <c r="AO27" s="43">
        <v>94</v>
      </c>
      <c r="AP27" s="22">
        <v>4946</v>
      </c>
      <c r="AQ27" s="22">
        <v>0</v>
      </c>
      <c r="AR27" s="41">
        <v>5040</v>
      </c>
      <c r="AS27" s="22">
        <v>560</v>
      </c>
      <c r="AT27" s="22">
        <v>9</v>
      </c>
      <c r="AU27" s="22">
        <v>569</v>
      </c>
      <c r="AV27" s="22">
        <v>0</v>
      </c>
      <c r="AW27" s="44">
        <v>1</v>
      </c>
      <c r="AX27" s="76">
        <v>570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9">
        <v>0</v>
      </c>
      <c r="BL27" s="18">
        <v>0</v>
      </c>
      <c r="BM27" s="18">
        <v>0</v>
      </c>
      <c r="BN27" s="18">
        <v>0</v>
      </c>
    </row>
    <row r="28" spans="3:66" ht="13.5" customHeight="1">
      <c r="C28" s="20" t="s">
        <v>97</v>
      </c>
      <c r="D28" s="5" t="s">
        <v>24</v>
      </c>
      <c r="E28" s="40">
        <v>25</v>
      </c>
      <c r="F28" s="22">
        <v>821</v>
      </c>
      <c r="G28" s="22">
        <v>1</v>
      </c>
      <c r="H28" s="41">
        <v>847</v>
      </c>
      <c r="I28" s="22">
        <v>29</v>
      </c>
      <c r="J28" s="22">
        <v>818</v>
      </c>
      <c r="K28" s="22">
        <v>0</v>
      </c>
      <c r="L28" s="41">
        <v>847</v>
      </c>
      <c r="M28" s="22">
        <v>28</v>
      </c>
      <c r="N28" s="22">
        <v>819</v>
      </c>
      <c r="O28" s="22">
        <v>0</v>
      </c>
      <c r="P28" s="42">
        <v>847</v>
      </c>
      <c r="Q28" s="40">
        <v>25</v>
      </c>
      <c r="R28" s="22">
        <v>821</v>
      </c>
      <c r="S28" s="22">
        <v>1</v>
      </c>
      <c r="T28" s="41">
        <v>847</v>
      </c>
      <c r="U28" s="22">
        <v>20</v>
      </c>
      <c r="V28" s="22">
        <v>827</v>
      </c>
      <c r="W28" s="22">
        <v>0</v>
      </c>
      <c r="X28" s="41">
        <v>847</v>
      </c>
      <c r="Y28" s="22">
        <v>24</v>
      </c>
      <c r="Z28" s="22">
        <v>823</v>
      </c>
      <c r="AA28" s="22">
        <v>0</v>
      </c>
      <c r="AB28" s="42">
        <v>847</v>
      </c>
      <c r="AC28" s="43">
        <v>22</v>
      </c>
      <c r="AD28" s="22">
        <v>825</v>
      </c>
      <c r="AE28" s="22">
        <v>0</v>
      </c>
      <c r="AF28" s="41">
        <v>847</v>
      </c>
      <c r="AG28" s="22">
        <v>19</v>
      </c>
      <c r="AH28" s="22">
        <v>828</v>
      </c>
      <c r="AI28" s="22">
        <v>0</v>
      </c>
      <c r="AJ28" s="41">
        <v>847</v>
      </c>
      <c r="AK28" s="22">
        <v>19</v>
      </c>
      <c r="AL28" s="22">
        <v>828</v>
      </c>
      <c r="AM28" s="22">
        <v>0</v>
      </c>
      <c r="AN28" s="42">
        <v>847</v>
      </c>
      <c r="AO28" s="43">
        <v>211</v>
      </c>
      <c r="AP28" s="22">
        <v>7410</v>
      </c>
      <c r="AQ28" s="22">
        <v>2</v>
      </c>
      <c r="AR28" s="41">
        <v>7623</v>
      </c>
      <c r="AS28" s="22">
        <v>847</v>
      </c>
      <c r="AT28" s="22">
        <v>12</v>
      </c>
      <c r="AU28" s="22">
        <v>859</v>
      </c>
      <c r="AV28" s="22">
        <v>0</v>
      </c>
      <c r="AW28" s="44">
        <v>1</v>
      </c>
      <c r="AX28" s="77">
        <v>860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9">
        <v>0</v>
      </c>
      <c r="BL28" s="18">
        <v>0</v>
      </c>
      <c r="BM28" s="18">
        <v>0</v>
      </c>
      <c r="BN28" s="18">
        <v>0</v>
      </c>
    </row>
    <row r="29" spans="4:66" ht="13.5" customHeight="1">
      <c r="D29" s="6" t="s">
        <v>64</v>
      </c>
      <c r="E29" s="59">
        <v>2459</v>
      </c>
      <c r="F29" s="26">
        <v>39478</v>
      </c>
      <c r="G29" s="26">
        <v>1</v>
      </c>
      <c r="H29" s="26">
        <v>41938</v>
      </c>
      <c r="I29" s="26">
        <v>2406</v>
      </c>
      <c r="J29" s="26">
        <v>39532</v>
      </c>
      <c r="K29" s="26">
        <v>0</v>
      </c>
      <c r="L29" s="26">
        <v>41938</v>
      </c>
      <c r="M29" s="26">
        <v>2427</v>
      </c>
      <c r="N29" s="26">
        <v>39511</v>
      </c>
      <c r="O29" s="26">
        <v>0</v>
      </c>
      <c r="P29" s="60">
        <v>41938</v>
      </c>
      <c r="Q29" s="59">
        <v>2365</v>
      </c>
      <c r="R29" s="26">
        <v>39572</v>
      </c>
      <c r="S29" s="26">
        <v>1</v>
      </c>
      <c r="T29" s="26">
        <v>41938</v>
      </c>
      <c r="U29" s="26">
        <v>2299</v>
      </c>
      <c r="V29" s="26">
        <v>39638</v>
      </c>
      <c r="W29" s="26">
        <v>1</v>
      </c>
      <c r="X29" s="26">
        <v>41938</v>
      </c>
      <c r="Y29" s="26">
        <v>2201</v>
      </c>
      <c r="Z29" s="26">
        <v>39736</v>
      </c>
      <c r="AA29" s="26">
        <v>1</v>
      </c>
      <c r="AB29" s="60">
        <v>41938</v>
      </c>
      <c r="AC29" s="61">
        <v>2230</v>
      </c>
      <c r="AD29" s="26">
        <v>39707</v>
      </c>
      <c r="AE29" s="26">
        <v>1</v>
      </c>
      <c r="AF29" s="26">
        <v>41938</v>
      </c>
      <c r="AG29" s="26">
        <v>2163</v>
      </c>
      <c r="AH29" s="26">
        <v>39774</v>
      </c>
      <c r="AI29" s="26">
        <v>1</v>
      </c>
      <c r="AJ29" s="26">
        <v>41938</v>
      </c>
      <c r="AK29" s="26">
        <v>2209</v>
      </c>
      <c r="AL29" s="26">
        <v>39728</v>
      </c>
      <c r="AM29" s="26">
        <v>1</v>
      </c>
      <c r="AN29" s="60">
        <v>41938</v>
      </c>
      <c r="AO29" s="61">
        <v>20759</v>
      </c>
      <c r="AP29" s="26">
        <v>356676</v>
      </c>
      <c r="AQ29" s="26">
        <v>7</v>
      </c>
      <c r="AR29" s="26">
        <v>377442</v>
      </c>
      <c r="AS29" s="26">
        <v>41938</v>
      </c>
      <c r="AT29" s="26">
        <v>1176</v>
      </c>
      <c r="AU29" s="26">
        <v>43114</v>
      </c>
      <c r="AV29" s="26">
        <v>1</v>
      </c>
      <c r="AW29" s="60">
        <v>7</v>
      </c>
      <c r="AX29" s="83">
        <v>43122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9">
        <v>0</v>
      </c>
      <c r="BL29" s="18">
        <v>0</v>
      </c>
      <c r="BM29" s="18">
        <v>0</v>
      </c>
      <c r="BN29" s="18">
        <v>0</v>
      </c>
    </row>
    <row r="30" spans="3:66" ht="13.5" customHeight="1">
      <c r="C30" s="20" t="s">
        <v>97</v>
      </c>
      <c r="D30" s="4" t="s">
        <v>25</v>
      </c>
      <c r="E30" s="34">
        <v>995</v>
      </c>
      <c r="F30" s="21">
        <v>14371</v>
      </c>
      <c r="G30" s="21">
        <v>0</v>
      </c>
      <c r="H30" s="31">
        <v>15366</v>
      </c>
      <c r="I30" s="21">
        <v>962</v>
      </c>
      <c r="J30" s="21">
        <v>14404</v>
      </c>
      <c r="K30" s="21">
        <v>0</v>
      </c>
      <c r="L30" s="31">
        <v>15366</v>
      </c>
      <c r="M30" s="21">
        <v>969</v>
      </c>
      <c r="N30" s="21">
        <v>14397</v>
      </c>
      <c r="O30" s="21">
        <v>0</v>
      </c>
      <c r="P30" s="33">
        <v>15366</v>
      </c>
      <c r="Q30" s="34">
        <v>942</v>
      </c>
      <c r="R30" s="21">
        <v>14424</v>
      </c>
      <c r="S30" s="21">
        <v>0</v>
      </c>
      <c r="T30" s="31">
        <v>15366</v>
      </c>
      <c r="U30" s="21">
        <v>930</v>
      </c>
      <c r="V30" s="21">
        <v>14436</v>
      </c>
      <c r="W30" s="21">
        <v>0</v>
      </c>
      <c r="X30" s="31">
        <v>15366</v>
      </c>
      <c r="Y30" s="21">
        <v>917</v>
      </c>
      <c r="Z30" s="21">
        <v>14449</v>
      </c>
      <c r="AA30" s="21">
        <v>0</v>
      </c>
      <c r="AB30" s="33">
        <v>15366</v>
      </c>
      <c r="AC30" s="35">
        <v>929</v>
      </c>
      <c r="AD30" s="21">
        <v>14437</v>
      </c>
      <c r="AE30" s="21">
        <v>0</v>
      </c>
      <c r="AF30" s="31">
        <v>15366</v>
      </c>
      <c r="AG30" s="21">
        <v>895</v>
      </c>
      <c r="AH30" s="21">
        <v>14471</v>
      </c>
      <c r="AI30" s="21">
        <v>0</v>
      </c>
      <c r="AJ30" s="31">
        <v>15366</v>
      </c>
      <c r="AK30" s="21">
        <v>941</v>
      </c>
      <c r="AL30" s="21">
        <v>14425</v>
      </c>
      <c r="AM30" s="21">
        <v>0</v>
      </c>
      <c r="AN30" s="33">
        <v>15366</v>
      </c>
      <c r="AO30" s="35">
        <v>8480</v>
      </c>
      <c r="AP30" s="21">
        <v>129814</v>
      </c>
      <c r="AQ30" s="21">
        <v>0</v>
      </c>
      <c r="AR30" s="31">
        <v>138294</v>
      </c>
      <c r="AS30" s="21">
        <v>15366</v>
      </c>
      <c r="AT30" s="21">
        <v>482</v>
      </c>
      <c r="AU30" s="21">
        <v>15848</v>
      </c>
      <c r="AV30" s="21">
        <v>0</v>
      </c>
      <c r="AW30" s="58">
        <v>12</v>
      </c>
      <c r="AX30" s="78">
        <v>15860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9">
        <v>0</v>
      </c>
      <c r="BL30" s="18">
        <v>0</v>
      </c>
      <c r="BM30" s="18">
        <v>0</v>
      </c>
      <c r="BN30" s="18">
        <v>0</v>
      </c>
    </row>
    <row r="31" spans="3:66" ht="13.5" customHeight="1">
      <c r="C31" s="20" t="s">
        <v>97</v>
      </c>
      <c r="D31" s="5" t="s">
        <v>26</v>
      </c>
      <c r="E31" s="40">
        <v>334</v>
      </c>
      <c r="F31" s="22">
        <v>5354</v>
      </c>
      <c r="G31" s="22">
        <v>9</v>
      </c>
      <c r="H31" s="41">
        <v>5697</v>
      </c>
      <c r="I31" s="22">
        <v>310</v>
      </c>
      <c r="J31" s="22">
        <v>5383</v>
      </c>
      <c r="K31" s="22">
        <v>4</v>
      </c>
      <c r="L31" s="41">
        <v>5697</v>
      </c>
      <c r="M31" s="22">
        <v>324</v>
      </c>
      <c r="N31" s="22">
        <v>5371</v>
      </c>
      <c r="O31" s="22">
        <v>2</v>
      </c>
      <c r="P31" s="42">
        <v>5697</v>
      </c>
      <c r="Q31" s="40">
        <v>297</v>
      </c>
      <c r="R31" s="22">
        <v>5397</v>
      </c>
      <c r="S31" s="22">
        <v>3</v>
      </c>
      <c r="T31" s="41">
        <v>5697</v>
      </c>
      <c r="U31" s="22">
        <v>315</v>
      </c>
      <c r="V31" s="22">
        <v>5381</v>
      </c>
      <c r="W31" s="22">
        <v>1</v>
      </c>
      <c r="X31" s="41">
        <v>5697</v>
      </c>
      <c r="Y31" s="22">
        <v>278</v>
      </c>
      <c r="Z31" s="22">
        <v>5415</v>
      </c>
      <c r="AA31" s="22">
        <v>4</v>
      </c>
      <c r="AB31" s="42">
        <v>5697</v>
      </c>
      <c r="AC31" s="43">
        <v>294</v>
      </c>
      <c r="AD31" s="22">
        <v>5397</v>
      </c>
      <c r="AE31" s="22">
        <v>6</v>
      </c>
      <c r="AF31" s="41">
        <v>5697</v>
      </c>
      <c r="AG31" s="22">
        <v>262</v>
      </c>
      <c r="AH31" s="22">
        <v>5427</v>
      </c>
      <c r="AI31" s="22">
        <v>8</v>
      </c>
      <c r="AJ31" s="41">
        <v>5697</v>
      </c>
      <c r="AK31" s="22">
        <v>285</v>
      </c>
      <c r="AL31" s="22">
        <v>5404</v>
      </c>
      <c r="AM31" s="22">
        <v>8</v>
      </c>
      <c r="AN31" s="42">
        <v>5697</v>
      </c>
      <c r="AO31" s="43">
        <v>2699</v>
      </c>
      <c r="AP31" s="22">
        <v>48529</v>
      </c>
      <c r="AQ31" s="22">
        <v>45</v>
      </c>
      <c r="AR31" s="41">
        <v>51273</v>
      </c>
      <c r="AS31" s="22">
        <v>5697</v>
      </c>
      <c r="AT31" s="22">
        <v>168</v>
      </c>
      <c r="AU31" s="22">
        <v>5865</v>
      </c>
      <c r="AV31" s="22">
        <v>0</v>
      </c>
      <c r="AW31" s="44">
        <v>4</v>
      </c>
      <c r="AX31" s="76">
        <v>5869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9">
        <v>0</v>
      </c>
      <c r="BL31" s="18">
        <v>0</v>
      </c>
      <c r="BM31" s="18">
        <v>0</v>
      </c>
      <c r="BN31" s="18">
        <v>0</v>
      </c>
    </row>
    <row r="32" spans="3:66" ht="13.5" customHeight="1">
      <c r="C32" s="20" t="s">
        <v>97</v>
      </c>
      <c r="D32" s="5" t="s">
        <v>27</v>
      </c>
      <c r="E32" s="40">
        <v>304</v>
      </c>
      <c r="F32" s="22">
        <v>5337</v>
      </c>
      <c r="G32" s="22">
        <v>0</v>
      </c>
      <c r="H32" s="41">
        <v>5641</v>
      </c>
      <c r="I32" s="22">
        <v>296</v>
      </c>
      <c r="J32" s="22">
        <v>5345</v>
      </c>
      <c r="K32" s="22">
        <v>0</v>
      </c>
      <c r="L32" s="41">
        <v>5641</v>
      </c>
      <c r="M32" s="22">
        <v>298</v>
      </c>
      <c r="N32" s="22">
        <v>5343</v>
      </c>
      <c r="O32" s="22">
        <v>0</v>
      </c>
      <c r="P32" s="42">
        <v>5641</v>
      </c>
      <c r="Q32" s="40">
        <v>292</v>
      </c>
      <c r="R32" s="22">
        <v>5349</v>
      </c>
      <c r="S32" s="22">
        <v>0</v>
      </c>
      <c r="T32" s="41">
        <v>5641</v>
      </c>
      <c r="U32" s="22">
        <v>278</v>
      </c>
      <c r="V32" s="22">
        <v>5363</v>
      </c>
      <c r="W32" s="22">
        <v>0</v>
      </c>
      <c r="X32" s="41">
        <v>5641</v>
      </c>
      <c r="Y32" s="22">
        <v>268</v>
      </c>
      <c r="Z32" s="22">
        <v>5373</v>
      </c>
      <c r="AA32" s="22">
        <v>0</v>
      </c>
      <c r="AB32" s="42">
        <v>5641</v>
      </c>
      <c r="AC32" s="43">
        <v>277</v>
      </c>
      <c r="AD32" s="22">
        <v>5364</v>
      </c>
      <c r="AE32" s="22">
        <v>0</v>
      </c>
      <c r="AF32" s="41">
        <v>5641</v>
      </c>
      <c r="AG32" s="22">
        <v>262</v>
      </c>
      <c r="AH32" s="22">
        <v>5379</v>
      </c>
      <c r="AI32" s="22">
        <v>0</v>
      </c>
      <c r="AJ32" s="41">
        <v>5641</v>
      </c>
      <c r="AK32" s="22">
        <v>290</v>
      </c>
      <c r="AL32" s="22">
        <v>5351</v>
      </c>
      <c r="AM32" s="22">
        <v>0</v>
      </c>
      <c r="AN32" s="42">
        <v>5641</v>
      </c>
      <c r="AO32" s="43">
        <v>2565</v>
      </c>
      <c r="AP32" s="22">
        <v>48204</v>
      </c>
      <c r="AQ32" s="22">
        <v>0</v>
      </c>
      <c r="AR32" s="41">
        <v>50769</v>
      </c>
      <c r="AS32" s="22">
        <v>5641</v>
      </c>
      <c r="AT32" s="22">
        <v>206</v>
      </c>
      <c r="AU32" s="22">
        <v>5847</v>
      </c>
      <c r="AV32" s="22">
        <v>0</v>
      </c>
      <c r="AW32" s="44">
        <v>11</v>
      </c>
      <c r="AX32" s="76">
        <v>5858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9">
        <v>0</v>
      </c>
      <c r="BL32" s="18">
        <v>0</v>
      </c>
      <c r="BM32" s="18">
        <v>0</v>
      </c>
      <c r="BN32" s="18">
        <v>0</v>
      </c>
    </row>
    <row r="33" spans="3:66" ht="13.5" customHeight="1">
      <c r="C33" s="20" t="s">
        <v>97</v>
      </c>
      <c r="D33" s="5" t="s">
        <v>28</v>
      </c>
      <c r="E33" s="40">
        <v>349</v>
      </c>
      <c r="F33" s="22">
        <v>6091</v>
      </c>
      <c r="G33" s="22">
        <v>0</v>
      </c>
      <c r="H33" s="41">
        <v>6440</v>
      </c>
      <c r="I33" s="22">
        <v>365</v>
      </c>
      <c r="J33" s="22">
        <v>6075</v>
      </c>
      <c r="K33" s="22">
        <v>0</v>
      </c>
      <c r="L33" s="41">
        <v>6440</v>
      </c>
      <c r="M33" s="22">
        <v>367</v>
      </c>
      <c r="N33" s="22">
        <v>6073</v>
      </c>
      <c r="O33" s="22">
        <v>0</v>
      </c>
      <c r="P33" s="42">
        <v>6440</v>
      </c>
      <c r="Q33" s="40">
        <v>341</v>
      </c>
      <c r="R33" s="22">
        <v>6099</v>
      </c>
      <c r="S33" s="22">
        <v>0</v>
      </c>
      <c r="T33" s="41">
        <v>6440</v>
      </c>
      <c r="U33" s="22">
        <v>336</v>
      </c>
      <c r="V33" s="22">
        <v>6104</v>
      </c>
      <c r="W33" s="22">
        <v>0</v>
      </c>
      <c r="X33" s="41">
        <v>6440</v>
      </c>
      <c r="Y33" s="22">
        <v>325</v>
      </c>
      <c r="Z33" s="22">
        <v>6115</v>
      </c>
      <c r="AA33" s="22">
        <v>0</v>
      </c>
      <c r="AB33" s="42">
        <v>6440</v>
      </c>
      <c r="AC33" s="43">
        <v>332</v>
      </c>
      <c r="AD33" s="22">
        <v>6108</v>
      </c>
      <c r="AE33" s="22">
        <v>0</v>
      </c>
      <c r="AF33" s="41">
        <v>6440</v>
      </c>
      <c r="AG33" s="22">
        <v>309</v>
      </c>
      <c r="AH33" s="22">
        <v>6131</v>
      </c>
      <c r="AI33" s="22">
        <v>0</v>
      </c>
      <c r="AJ33" s="41">
        <v>6440</v>
      </c>
      <c r="AK33" s="22">
        <v>326</v>
      </c>
      <c r="AL33" s="22">
        <v>6114</v>
      </c>
      <c r="AM33" s="22">
        <v>0</v>
      </c>
      <c r="AN33" s="42">
        <v>6440</v>
      </c>
      <c r="AO33" s="43">
        <v>3050</v>
      </c>
      <c r="AP33" s="22">
        <v>54910</v>
      </c>
      <c r="AQ33" s="22">
        <v>0</v>
      </c>
      <c r="AR33" s="41">
        <v>57960</v>
      </c>
      <c r="AS33" s="22">
        <v>6440</v>
      </c>
      <c r="AT33" s="22">
        <v>181</v>
      </c>
      <c r="AU33" s="22">
        <v>6621</v>
      </c>
      <c r="AV33" s="22">
        <v>1</v>
      </c>
      <c r="AW33" s="44">
        <v>1</v>
      </c>
      <c r="AX33" s="76">
        <v>6623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9">
        <v>0</v>
      </c>
      <c r="BL33" s="18">
        <v>0</v>
      </c>
      <c r="BM33" s="18">
        <v>0</v>
      </c>
      <c r="BN33" s="18">
        <v>0</v>
      </c>
    </row>
    <row r="34" spans="3:66" ht="13.5" customHeight="1">
      <c r="C34" s="20" t="s">
        <v>97</v>
      </c>
      <c r="D34" s="5" t="s">
        <v>29</v>
      </c>
      <c r="E34" s="40">
        <v>721</v>
      </c>
      <c r="F34" s="22">
        <v>10775</v>
      </c>
      <c r="G34" s="22">
        <v>0</v>
      </c>
      <c r="H34" s="41">
        <v>11496</v>
      </c>
      <c r="I34" s="22">
        <v>702</v>
      </c>
      <c r="J34" s="22">
        <v>10794</v>
      </c>
      <c r="K34" s="22">
        <v>0</v>
      </c>
      <c r="L34" s="41">
        <v>11496</v>
      </c>
      <c r="M34" s="22">
        <v>742</v>
      </c>
      <c r="N34" s="22">
        <v>10754</v>
      </c>
      <c r="O34" s="22">
        <v>0</v>
      </c>
      <c r="P34" s="42">
        <v>11496</v>
      </c>
      <c r="Q34" s="40">
        <v>692</v>
      </c>
      <c r="R34" s="22">
        <v>10804</v>
      </c>
      <c r="S34" s="22">
        <v>0</v>
      </c>
      <c r="T34" s="41">
        <v>11496</v>
      </c>
      <c r="U34" s="22">
        <v>694</v>
      </c>
      <c r="V34" s="22">
        <v>10802</v>
      </c>
      <c r="W34" s="22">
        <v>0</v>
      </c>
      <c r="X34" s="41">
        <v>11496</v>
      </c>
      <c r="Y34" s="22">
        <v>671</v>
      </c>
      <c r="Z34" s="22">
        <v>10825</v>
      </c>
      <c r="AA34" s="22">
        <v>0</v>
      </c>
      <c r="AB34" s="42">
        <v>11496</v>
      </c>
      <c r="AC34" s="43">
        <v>679</v>
      </c>
      <c r="AD34" s="22">
        <v>10817</v>
      </c>
      <c r="AE34" s="22">
        <v>0</v>
      </c>
      <c r="AF34" s="41">
        <v>11496</v>
      </c>
      <c r="AG34" s="22">
        <v>670</v>
      </c>
      <c r="AH34" s="22">
        <v>10826</v>
      </c>
      <c r="AI34" s="22">
        <v>0</v>
      </c>
      <c r="AJ34" s="41">
        <v>11496</v>
      </c>
      <c r="AK34" s="22">
        <v>676</v>
      </c>
      <c r="AL34" s="22">
        <v>10820</v>
      </c>
      <c r="AM34" s="22">
        <v>0</v>
      </c>
      <c r="AN34" s="42">
        <v>11496</v>
      </c>
      <c r="AO34" s="43">
        <v>6247</v>
      </c>
      <c r="AP34" s="22">
        <v>97217</v>
      </c>
      <c r="AQ34" s="22">
        <v>0</v>
      </c>
      <c r="AR34" s="41">
        <v>103464</v>
      </c>
      <c r="AS34" s="22">
        <v>11496</v>
      </c>
      <c r="AT34" s="22">
        <v>296</v>
      </c>
      <c r="AU34" s="22">
        <v>11792</v>
      </c>
      <c r="AV34" s="22">
        <v>0</v>
      </c>
      <c r="AW34" s="44">
        <v>6</v>
      </c>
      <c r="AX34" s="77">
        <v>11798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9">
        <v>0</v>
      </c>
      <c r="BL34" s="18">
        <v>0</v>
      </c>
      <c r="BM34" s="18">
        <v>0</v>
      </c>
      <c r="BN34" s="18">
        <v>0</v>
      </c>
    </row>
    <row r="35" spans="4:66" ht="13.5" customHeight="1">
      <c r="D35" s="6" t="s">
        <v>63</v>
      </c>
      <c r="E35" s="59">
        <v>2703</v>
      </c>
      <c r="F35" s="26">
        <v>41928</v>
      </c>
      <c r="G35" s="26">
        <v>9</v>
      </c>
      <c r="H35" s="26">
        <v>44640</v>
      </c>
      <c r="I35" s="26">
        <v>2635</v>
      </c>
      <c r="J35" s="26">
        <v>42001</v>
      </c>
      <c r="K35" s="26">
        <v>4</v>
      </c>
      <c r="L35" s="26">
        <v>44640</v>
      </c>
      <c r="M35" s="26">
        <v>2700</v>
      </c>
      <c r="N35" s="26">
        <v>41938</v>
      </c>
      <c r="O35" s="26">
        <v>2</v>
      </c>
      <c r="P35" s="60">
        <v>44640</v>
      </c>
      <c r="Q35" s="59">
        <v>2564</v>
      </c>
      <c r="R35" s="26">
        <v>42073</v>
      </c>
      <c r="S35" s="26">
        <v>3</v>
      </c>
      <c r="T35" s="26">
        <v>44640</v>
      </c>
      <c r="U35" s="26">
        <v>2553</v>
      </c>
      <c r="V35" s="26">
        <v>42086</v>
      </c>
      <c r="W35" s="26">
        <v>1</v>
      </c>
      <c r="X35" s="26">
        <v>44640</v>
      </c>
      <c r="Y35" s="26">
        <v>2459</v>
      </c>
      <c r="Z35" s="26">
        <v>42177</v>
      </c>
      <c r="AA35" s="26">
        <v>4</v>
      </c>
      <c r="AB35" s="60">
        <v>44640</v>
      </c>
      <c r="AC35" s="61">
        <v>2511</v>
      </c>
      <c r="AD35" s="26">
        <v>42123</v>
      </c>
      <c r="AE35" s="26">
        <v>6</v>
      </c>
      <c r="AF35" s="26">
        <v>44640</v>
      </c>
      <c r="AG35" s="26">
        <v>2398</v>
      </c>
      <c r="AH35" s="26">
        <v>42234</v>
      </c>
      <c r="AI35" s="26">
        <v>8</v>
      </c>
      <c r="AJ35" s="26">
        <v>44640</v>
      </c>
      <c r="AK35" s="26">
        <v>2518</v>
      </c>
      <c r="AL35" s="26">
        <v>42114</v>
      </c>
      <c r="AM35" s="26">
        <v>8</v>
      </c>
      <c r="AN35" s="60">
        <v>44640</v>
      </c>
      <c r="AO35" s="61">
        <v>23041</v>
      </c>
      <c r="AP35" s="26">
        <v>378674</v>
      </c>
      <c r="AQ35" s="26">
        <v>45</v>
      </c>
      <c r="AR35" s="26">
        <v>401760</v>
      </c>
      <c r="AS35" s="26">
        <v>44640</v>
      </c>
      <c r="AT35" s="26">
        <v>1333</v>
      </c>
      <c r="AU35" s="26">
        <v>45973</v>
      </c>
      <c r="AV35" s="26">
        <v>1</v>
      </c>
      <c r="AW35" s="60">
        <v>34</v>
      </c>
      <c r="AX35" s="83">
        <v>46008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9">
        <v>0</v>
      </c>
      <c r="BL35" s="18">
        <v>0</v>
      </c>
      <c r="BM35" s="18">
        <v>0</v>
      </c>
      <c r="BN35" s="18">
        <v>0</v>
      </c>
    </row>
    <row r="36" spans="3:66" ht="13.5" customHeight="1">
      <c r="C36" s="20" t="s">
        <v>97</v>
      </c>
      <c r="D36" s="4" t="s">
        <v>30</v>
      </c>
      <c r="E36" s="34">
        <v>287</v>
      </c>
      <c r="F36" s="21">
        <v>5344</v>
      </c>
      <c r="G36" s="21">
        <v>0</v>
      </c>
      <c r="H36" s="31">
        <v>5631</v>
      </c>
      <c r="I36" s="21">
        <v>246</v>
      </c>
      <c r="J36" s="21">
        <v>5385</v>
      </c>
      <c r="K36" s="21">
        <v>0</v>
      </c>
      <c r="L36" s="31">
        <v>5631</v>
      </c>
      <c r="M36" s="21">
        <v>248</v>
      </c>
      <c r="N36" s="21">
        <v>5383</v>
      </c>
      <c r="O36" s="21">
        <v>0</v>
      </c>
      <c r="P36" s="33">
        <v>5631</v>
      </c>
      <c r="Q36" s="34">
        <v>251</v>
      </c>
      <c r="R36" s="21">
        <v>5380</v>
      </c>
      <c r="S36" s="21">
        <v>0</v>
      </c>
      <c r="T36" s="31">
        <v>5631</v>
      </c>
      <c r="U36" s="21">
        <v>238</v>
      </c>
      <c r="V36" s="21">
        <v>5393</v>
      </c>
      <c r="W36" s="21">
        <v>0</v>
      </c>
      <c r="X36" s="31">
        <v>5631</v>
      </c>
      <c r="Y36" s="21">
        <v>214</v>
      </c>
      <c r="Z36" s="21">
        <v>5417</v>
      </c>
      <c r="AA36" s="21">
        <v>0</v>
      </c>
      <c r="AB36" s="33">
        <v>5631</v>
      </c>
      <c r="AC36" s="35">
        <v>211</v>
      </c>
      <c r="AD36" s="21">
        <v>5420</v>
      </c>
      <c r="AE36" s="21">
        <v>0</v>
      </c>
      <c r="AF36" s="31">
        <v>5631</v>
      </c>
      <c r="AG36" s="21">
        <v>195</v>
      </c>
      <c r="AH36" s="21">
        <v>5436</v>
      </c>
      <c r="AI36" s="21">
        <v>0</v>
      </c>
      <c r="AJ36" s="31">
        <v>5631</v>
      </c>
      <c r="AK36" s="21">
        <v>228</v>
      </c>
      <c r="AL36" s="21">
        <v>5403</v>
      </c>
      <c r="AM36" s="21">
        <v>0</v>
      </c>
      <c r="AN36" s="33">
        <v>5631</v>
      </c>
      <c r="AO36" s="35">
        <v>2118</v>
      </c>
      <c r="AP36" s="21">
        <v>48561</v>
      </c>
      <c r="AQ36" s="21">
        <v>0</v>
      </c>
      <c r="AR36" s="31">
        <v>50679</v>
      </c>
      <c r="AS36" s="21">
        <v>5631</v>
      </c>
      <c r="AT36" s="21">
        <v>200</v>
      </c>
      <c r="AU36" s="21">
        <v>5831</v>
      </c>
      <c r="AV36" s="21">
        <v>0</v>
      </c>
      <c r="AW36" s="58">
        <v>5</v>
      </c>
      <c r="AX36" s="75">
        <v>5836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9">
        <v>0</v>
      </c>
      <c r="BL36" s="18">
        <v>0</v>
      </c>
      <c r="BM36" s="18">
        <v>0</v>
      </c>
      <c r="BN36" s="18">
        <v>0</v>
      </c>
    </row>
    <row r="37" spans="3:66" ht="13.5" customHeight="1">
      <c r="C37" s="20" t="s">
        <v>97</v>
      </c>
      <c r="D37" s="5" t="s">
        <v>31</v>
      </c>
      <c r="E37" s="40">
        <v>214</v>
      </c>
      <c r="F37" s="22">
        <v>3572</v>
      </c>
      <c r="G37" s="22">
        <v>0</v>
      </c>
      <c r="H37" s="41">
        <v>3786</v>
      </c>
      <c r="I37" s="22">
        <v>191</v>
      </c>
      <c r="J37" s="22">
        <v>3595</v>
      </c>
      <c r="K37" s="22">
        <v>0</v>
      </c>
      <c r="L37" s="41">
        <v>3786</v>
      </c>
      <c r="M37" s="22">
        <v>202</v>
      </c>
      <c r="N37" s="22">
        <v>3584</v>
      </c>
      <c r="O37" s="22">
        <v>0</v>
      </c>
      <c r="P37" s="42">
        <v>3786</v>
      </c>
      <c r="Q37" s="40">
        <v>187</v>
      </c>
      <c r="R37" s="22">
        <v>3599</v>
      </c>
      <c r="S37" s="22">
        <v>0</v>
      </c>
      <c r="T37" s="41">
        <v>3786</v>
      </c>
      <c r="U37" s="22">
        <v>187</v>
      </c>
      <c r="V37" s="22">
        <v>3599</v>
      </c>
      <c r="W37" s="22">
        <v>0</v>
      </c>
      <c r="X37" s="41">
        <v>3786</v>
      </c>
      <c r="Y37" s="22">
        <v>173</v>
      </c>
      <c r="Z37" s="22">
        <v>3613</v>
      </c>
      <c r="AA37" s="22">
        <v>0</v>
      </c>
      <c r="AB37" s="42">
        <v>3786</v>
      </c>
      <c r="AC37" s="43">
        <v>189</v>
      </c>
      <c r="AD37" s="22">
        <v>3597</v>
      </c>
      <c r="AE37" s="22">
        <v>0</v>
      </c>
      <c r="AF37" s="41">
        <v>3786</v>
      </c>
      <c r="AG37" s="22">
        <v>163</v>
      </c>
      <c r="AH37" s="22">
        <v>3623</v>
      </c>
      <c r="AI37" s="22">
        <v>0</v>
      </c>
      <c r="AJ37" s="41">
        <v>3786</v>
      </c>
      <c r="AK37" s="22">
        <v>186</v>
      </c>
      <c r="AL37" s="22">
        <v>3600</v>
      </c>
      <c r="AM37" s="22">
        <v>0</v>
      </c>
      <c r="AN37" s="42">
        <v>3786</v>
      </c>
      <c r="AO37" s="43">
        <v>1692</v>
      </c>
      <c r="AP37" s="22">
        <v>32382</v>
      </c>
      <c r="AQ37" s="22">
        <v>0</v>
      </c>
      <c r="AR37" s="41">
        <v>34074</v>
      </c>
      <c r="AS37" s="22">
        <v>3786</v>
      </c>
      <c r="AT37" s="22">
        <v>104</v>
      </c>
      <c r="AU37" s="22">
        <v>3890</v>
      </c>
      <c r="AV37" s="22">
        <v>0</v>
      </c>
      <c r="AW37" s="44">
        <v>8</v>
      </c>
      <c r="AX37" s="76">
        <v>3898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9">
        <v>0</v>
      </c>
      <c r="BL37" s="18">
        <v>0</v>
      </c>
      <c r="BM37" s="18">
        <v>0</v>
      </c>
      <c r="BN37" s="18">
        <v>0</v>
      </c>
    </row>
    <row r="38" spans="3:66" ht="13.5" customHeight="1">
      <c r="C38" s="20" t="s">
        <v>97</v>
      </c>
      <c r="D38" s="5" t="s">
        <v>32</v>
      </c>
      <c r="E38" s="40">
        <v>326</v>
      </c>
      <c r="F38" s="22">
        <v>7284</v>
      </c>
      <c r="G38" s="22">
        <v>0</v>
      </c>
      <c r="H38" s="41">
        <v>7610</v>
      </c>
      <c r="I38" s="22">
        <v>321</v>
      </c>
      <c r="J38" s="22">
        <v>7289</v>
      </c>
      <c r="K38" s="22">
        <v>0</v>
      </c>
      <c r="L38" s="41">
        <v>7610</v>
      </c>
      <c r="M38" s="22">
        <v>305</v>
      </c>
      <c r="N38" s="22">
        <v>7305</v>
      </c>
      <c r="O38" s="22">
        <v>0</v>
      </c>
      <c r="P38" s="42">
        <v>7610</v>
      </c>
      <c r="Q38" s="40">
        <v>299</v>
      </c>
      <c r="R38" s="22">
        <v>7311</v>
      </c>
      <c r="S38" s="22">
        <v>0</v>
      </c>
      <c r="T38" s="41">
        <v>7610</v>
      </c>
      <c r="U38" s="22">
        <v>257</v>
      </c>
      <c r="V38" s="22">
        <v>7353</v>
      </c>
      <c r="W38" s="22">
        <v>0</v>
      </c>
      <c r="X38" s="41">
        <v>7610</v>
      </c>
      <c r="Y38" s="22">
        <v>242</v>
      </c>
      <c r="Z38" s="22">
        <v>7368</v>
      </c>
      <c r="AA38" s="22">
        <v>0</v>
      </c>
      <c r="AB38" s="42">
        <v>7610</v>
      </c>
      <c r="AC38" s="43">
        <v>253</v>
      </c>
      <c r="AD38" s="22">
        <v>7357</v>
      </c>
      <c r="AE38" s="22">
        <v>0</v>
      </c>
      <c r="AF38" s="41">
        <v>7610</v>
      </c>
      <c r="AG38" s="22">
        <v>239</v>
      </c>
      <c r="AH38" s="22">
        <v>7371</v>
      </c>
      <c r="AI38" s="22">
        <v>0</v>
      </c>
      <c r="AJ38" s="41">
        <v>7610</v>
      </c>
      <c r="AK38" s="22">
        <v>250</v>
      </c>
      <c r="AL38" s="22">
        <v>7360</v>
      </c>
      <c r="AM38" s="22">
        <v>0</v>
      </c>
      <c r="AN38" s="42">
        <v>7610</v>
      </c>
      <c r="AO38" s="43">
        <v>2492</v>
      </c>
      <c r="AP38" s="22">
        <v>65998</v>
      </c>
      <c r="AQ38" s="22">
        <v>0</v>
      </c>
      <c r="AR38" s="41">
        <v>68490</v>
      </c>
      <c r="AS38" s="22">
        <v>7610</v>
      </c>
      <c r="AT38" s="22">
        <v>296</v>
      </c>
      <c r="AU38" s="22">
        <v>7906</v>
      </c>
      <c r="AV38" s="22">
        <v>0</v>
      </c>
      <c r="AW38" s="44">
        <v>2</v>
      </c>
      <c r="AX38" s="76">
        <v>7908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9">
        <v>0</v>
      </c>
      <c r="BL38" s="18">
        <v>0</v>
      </c>
      <c r="BM38" s="18">
        <v>0</v>
      </c>
      <c r="BN38" s="18">
        <v>0</v>
      </c>
    </row>
    <row r="39" spans="3:66" ht="13.5" customHeight="1">
      <c r="C39" s="20" t="s">
        <v>97</v>
      </c>
      <c r="D39" s="5" t="s">
        <v>33</v>
      </c>
      <c r="E39" s="40">
        <v>243</v>
      </c>
      <c r="F39" s="22">
        <v>4255</v>
      </c>
      <c r="G39" s="22">
        <v>0</v>
      </c>
      <c r="H39" s="41">
        <v>4498</v>
      </c>
      <c r="I39" s="22">
        <v>245</v>
      </c>
      <c r="J39" s="22">
        <v>4253</v>
      </c>
      <c r="K39" s="22">
        <v>0</v>
      </c>
      <c r="L39" s="41">
        <v>4498</v>
      </c>
      <c r="M39" s="22">
        <v>257</v>
      </c>
      <c r="N39" s="22">
        <v>4241</v>
      </c>
      <c r="O39" s="22">
        <v>0</v>
      </c>
      <c r="P39" s="42">
        <v>4498</v>
      </c>
      <c r="Q39" s="40">
        <v>230</v>
      </c>
      <c r="R39" s="22">
        <v>4268</v>
      </c>
      <c r="S39" s="22">
        <v>0</v>
      </c>
      <c r="T39" s="41">
        <v>4498</v>
      </c>
      <c r="U39" s="22">
        <v>223</v>
      </c>
      <c r="V39" s="22">
        <v>4275</v>
      </c>
      <c r="W39" s="22">
        <v>0</v>
      </c>
      <c r="X39" s="41">
        <v>4498</v>
      </c>
      <c r="Y39" s="22">
        <v>204</v>
      </c>
      <c r="Z39" s="22">
        <v>4294</v>
      </c>
      <c r="AA39" s="22">
        <v>0</v>
      </c>
      <c r="AB39" s="42">
        <v>4498</v>
      </c>
      <c r="AC39" s="43">
        <v>212</v>
      </c>
      <c r="AD39" s="22">
        <v>4286</v>
      </c>
      <c r="AE39" s="22">
        <v>0</v>
      </c>
      <c r="AF39" s="41">
        <v>4498</v>
      </c>
      <c r="AG39" s="22">
        <v>193</v>
      </c>
      <c r="AH39" s="22">
        <v>4305</v>
      </c>
      <c r="AI39" s="22">
        <v>0</v>
      </c>
      <c r="AJ39" s="41">
        <v>4498</v>
      </c>
      <c r="AK39" s="22">
        <v>210</v>
      </c>
      <c r="AL39" s="22">
        <v>4288</v>
      </c>
      <c r="AM39" s="22">
        <v>0</v>
      </c>
      <c r="AN39" s="42">
        <v>4498</v>
      </c>
      <c r="AO39" s="43">
        <v>2017</v>
      </c>
      <c r="AP39" s="22">
        <v>38465</v>
      </c>
      <c r="AQ39" s="22">
        <v>0</v>
      </c>
      <c r="AR39" s="41">
        <v>40482</v>
      </c>
      <c r="AS39" s="22">
        <v>4498</v>
      </c>
      <c r="AT39" s="22">
        <v>170</v>
      </c>
      <c r="AU39" s="22">
        <v>4668</v>
      </c>
      <c r="AV39" s="22">
        <v>0</v>
      </c>
      <c r="AW39" s="44">
        <v>2</v>
      </c>
      <c r="AX39" s="77">
        <v>4670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9">
        <v>0</v>
      </c>
      <c r="BL39" s="18">
        <v>0</v>
      </c>
      <c r="BM39" s="18">
        <v>0</v>
      </c>
      <c r="BN39" s="18">
        <v>0</v>
      </c>
    </row>
    <row r="40" spans="4:66" ht="13.5" customHeight="1">
      <c r="D40" s="6" t="s">
        <v>62</v>
      </c>
      <c r="E40" s="59">
        <v>1070</v>
      </c>
      <c r="F40" s="26">
        <v>20455</v>
      </c>
      <c r="G40" s="26">
        <v>0</v>
      </c>
      <c r="H40" s="26">
        <v>21525</v>
      </c>
      <c r="I40" s="26">
        <v>1003</v>
      </c>
      <c r="J40" s="26">
        <v>20522</v>
      </c>
      <c r="K40" s="26">
        <v>0</v>
      </c>
      <c r="L40" s="26">
        <v>21525</v>
      </c>
      <c r="M40" s="26">
        <v>1012</v>
      </c>
      <c r="N40" s="26">
        <v>20513</v>
      </c>
      <c r="O40" s="26">
        <v>0</v>
      </c>
      <c r="P40" s="60">
        <v>21525</v>
      </c>
      <c r="Q40" s="59">
        <v>967</v>
      </c>
      <c r="R40" s="26">
        <v>20558</v>
      </c>
      <c r="S40" s="26">
        <v>0</v>
      </c>
      <c r="T40" s="26">
        <v>21525</v>
      </c>
      <c r="U40" s="26">
        <v>905</v>
      </c>
      <c r="V40" s="26">
        <v>20620</v>
      </c>
      <c r="W40" s="26">
        <v>0</v>
      </c>
      <c r="X40" s="26">
        <v>21525</v>
      </c>
      <c r="Y40" s="26">
        <v>833</v>
      </c>
      <c r="Z40" s="26">
        <v>20692</v>
      </c>
      <c r="AA40" s="26">
        <v>0</v>
      </c>
      <c r="AB40" s="60">
        <v>21525</v>
      </c>
      <c r="AC40" s="61">
        <v>865</v>
      </c>
      <c r="AD40" s="26">
        <v>20660</v>
      </c>
      <c r="AE40" s="26">
        <v>0</v>
      </c>
      <c r="AF40" s="26">
        <v>21525</v>
      </c>
      <c r="AG40" s="26">
        <v>790</v>
      </c>
      <c r="AH40" s="26">
        <v>20735</v>
      </c>
      <c r="AI40" s="26">
        <v>0</v>
      </c>
      <c r="AJ40" s="26">
        <v>21525</v>
      </c>
      <c r="AK40" s="26">
        <v>874</v>
      </c>
      <c r="AL40" s="26">
        <v>20651</v>
      </c>
      <c r="AM40" s="26">
        <v>0</v>
      </c>
      <c r="AN40" s="60">
        <v>21525</v>
      </c>
      <c r="AO40" s="61">
        <v>8319</v>
      </c>
      <c r="AP40" s="26">
        <v>185406</v>
      </c>
      <c r="AQ40" s="26">
        <v>0</v>
      </c>
      <c r="AR40" s="26">
        <v>193725</v>
      </c>
      <c r="AS40" s="26">
        <v>21525</v>
      </c>
      <c r="AT40" s="26">
        <v>770</v>
      </c>
      <c r="AU40" s="26">
        <v>22295</v>
      </c>
      <c r="AV40" s="26">
        <v>0</v>
      </c>
      <c r="AW40" s="60">
        <v>17</v>
      </c>
      <c r="AX40" s="83">
        <v>22312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9">
        <v>0</v>
      </c>
      <c r="BL40" s="18">
        <v>0</v>
      </c>
      <c r="BM40" s="18">
        <v>0</v>
      </c>
      <c r="BN40" s="18">
        <v>0</v>
      </c>
    </row>
    <row r="41" spans="3:66" ht="13.5" customHeight="1">
      <c r="C41" s="20" t="s">
        <v>97</v>
      </c>
      <c r="D41" s="4" t="s">
        <v>34</v>
      </c>
      <c r="E41" s="34">
        <v>189</v>
      </c>
      <c r="F41" s="21">
        <v>3300</v>
      </c>
      <c r="G41" s="21">
        <v>0</v>
      </c>
      <c r="H41" s="31">
        <v>3489</v>
      </c>
      <c r="I41" s="21">
        <v>182</v>
      </c>
      <c r="J41" s="21">
        <v>3307</v>
      </c>
      <c r="K41" s="21">
        <v>0</v>
      </c>
      <c r="L41" s="31">
        <v>3489</v>
      </c>
      <c r="M41" s="21">
        <v>183</v>
      </c>
      <c r="N41" s="21">
        <v>3306</v>
      </c>
      <c r="O41" s="21">
        <v>0</v>
      </c>
      <c r="P41" s="33">
        <v>3489</v>
      </c>
      <c r="Q41" s="34">
        <v>169</v>
      </c>
      <c r="R41" s="21">
        <v>3320</v>
      </c>
      <c r="S41" s="21">
        <v>0</v>
      </c>
      <c r="T41" s="31">
        <v>3489</v>
      </c>
      <c r="U41" s="21">
        <v>155</v>
      </c>
      <c r="V41" s="21">
        <v>3334</v>
      </c>
      <c r="W41" s="21">
        <v>0</v>
      </c>
      <c r="X41" s="31">
        <v>3489</v>
      </c>
      <c r="Y41" s="21">
        <v>143</v>
      </c>
      <c r="Z41" s="21">
        <v>3346</v>
      </c>
      <c r="AA41" s="21">
        <v>0</v>
      </c>
      <c r="AB41" s="33">
        <v>3489</v>
      </c>
      <c r="AC41" s="35">
        <v>150</v>
      </c>
      <c r="AD41" s="21">
        <v>3339</v>
      </c>
      <c r="AE41" s="21">
        <v>0</v>
      </c>
      <c r="AF41" s="31">
        <v>3489</v>
      </c>
      <c r="AG41" s="21">
        <v>138</v>
      </c>
      <c r="AH41" s="21">
        <v>3351</v>
      </c>
      <c r="AI41" s="21">
        <v>0</v>
      </c>
      <c r="AJ41" s="31">
        <v>3489</v>
      </c>
      <c r="AK41" s="21">
        <v>149</v>
      </c>
      <c r="AL41" s="21">
        <v>3340</v>
      </c>
      <c r="AM41" s="21">
        <v>0</v>
      </c>
      <c r="AN41" s="33">
        <v>3489</v>
      </c>
      <c r="AO41" s="35">
        <v>1458</v>
      </c>
      <c r="AP41" s="21">
        <v>29943</v>
      </c>
      <c r="AQ41" s="21">
        <v>0</v>
      </c>
      <c r="AR41" s="31">
        <v>31401</v>
      </c>
      <c r="AS41" s="21">
        <v>3489</v>
      </c>
      <c r="AT41" s="21">
        <v>99</v>
      </c>
      <c r="AU41" s="21">
        <v>3588</v>
      </c>
      <c r="AV41" s="21">
        <v>0</v>
      </c>
      <c r="AW41" s="58">
        <v>1</v>
      </c>
      <c r="AX41" s="78">
        <v>3589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9">
        <v>0</v>
      </c>
      <c r="BL41" s="18">
        <v>0</v>
      </c>
      <c r="BM41" s="18">
        <v>0</v>
      </c>
      <c r="BN41" s="18">
        <v>0</v>
      </c>
    </row>
    <row r="42" spans="3:66" ht="13.5" customHeight="1">
      <c r="C42" s="20" t="s">
        <v>97</v>
      </c>
      <c r="D42" s="5" t="s">
        <v>35</v>
      </c>
      <c r="E42" s="40">
        <v>185</v>
      </c>
      <c r="F42" s="22">
        <v>3014</v>
      </c>
      <c r="G42" s="22">
        <v>1</v>
      </c>
      <c r="H42" s="41">
        <v>3200</v>
      </c>
      <c r="I42" s="22">
        <v>182</v>
      </c>
      <c r="J42" s="22">
        <v>3017</v>
      </c>
      <c r="K42" s="22">
        <v>1</v>
      </c>
      <c r="L42" s="41">
        <v>3200</v>
      </c>
      <c r="M42" s="22">
        <v>189</v>
      </c>
      <c r="N42" s="22">
        <v>3010</v>
      </c>
      <c r="O42" s="22">
        <v>1</v>
      </c>
      <c r="P42" s="42">
        <v>3200</v>
      </c>
      <c r="Q42" s="40">
        <v>168</v>
      </c>
      <c r="R42" s="22">
        <v>3031</v>
      </c>
      <c r="S42" s="22">
        <v>1</v>
      </c>
      <c r="T42" s="41">
        <v>3200</v>
      </c>
      <c r="U42" s="22">
        <v>154</v>
      </c>
      <c r="V42" s="22">
        <v>3045</v>
      </c>
      <c r="W42" s="22">
        <v>1</v>
      </c>
      <c r="X42" s="41">
        <v>3200</v>
      </c>
      <c r="Y42" s="22">
        <v>141</v>
      </c>
      <c r="Z42" s="22">
        <v>3058</v>
      </c>
      <c r="AA42" s="22">
        <v>1</v>
      </c>
      <c r="AB42" s="42">
        <v>3200</v>
      </c>
      <c r="AC42" s="43">
        <v>136</v>
      </c>
      <c r="AD42" s="22">
        <v>3063</v>
      </c>
      <c r="AE42" s="22">
        <v>1</v>
      </c>
      <c r="AF42" s="41">
        <v>3200</v>
      </c>
      <c r="AG42" s="22">
        <v>137</v>
      </c>
      <c r="AH42" s="22">
        <v>3062</v>
      </c>
      <c r="AI42" s="22">
        <v>1</v>
      </c>
      <c r="AJ42" s="41">
        <v>3200</v>
      </c>
      <c r="AK42" s="22">
        <v>147</v>
      </c>
      <c r="AL42" s="22">
        <v>3053</v>
      </c>
      <c r="AM42" s="22">
        <v>0</v>
      </c>
      <c r="AN42" s="42">
        <v>3200</v>
      </c>
      <c r="AO42" s="43">
        <v>1439</v>
      </c>
      <c r="AP42" s="22">
        <v>27353</v>
      </c>
      <c r="AQ42" s="22">
        <v>8</v>
      </c>
      <c r="AR42" s="41">
        <v>28800</v>
      </c>
      <c r="AS42" s="22">
        <v>3200</v>
      </c>
      <c r="AT42" s="22">
        <v>108</v>
      </c>
      <c r="AU42" s="22">
        <v>3308</v>
      </c>
      <c r="AV42" s="22">
        <v>0</v>
      </c>
      <c r="AW42" s="44">
        <v>2</v>
      </c>
      <c r="AX42" s="76">
        <v>3310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9">
        <v>0</v>
      </c>
      <c r="BL42" s="18">
        <v>0</v>
      </c>
      <c r="BM42" s="18">
        <v>0</v>
      </c>
      <c r="BN42" s="18">
        <v>0</v>
      </c>
    </row>
    <row r="43" spans="3:66" ht="13.5" customHeight="1">
      <c r="C43" s="20" t="s">
        <v>97</v>
      </c>
      <c r="D43" s="5" t="s">
        <v>36</v>
      </c>
      <c r="E43" s="40">
        <v>244</v>
      </c>
      <c r="F43" s="22">
        <v>4368</v>
      </c>
      <c r="G43" s="22">
        <v>0</v>
      </c>
      <c r="H43" s="41">
        <v>4612</v>
      </c>
      <c r="I43" s="22">
        <v>236</v>
      </c>
      <c r="J43" s="22">
        <v>4376</v>
      </c>
      <c r="K43" s="22">
        <v>0</v>
      </c>
      <c r="L43" s="41">
        <v>4612</v>
      </c>
      <c r="M43" s="22">
        <v>222</v>
      </c>
      <c r="N43" s="22">
        <v>4390</v>
      </c>
      <c r="O43" s="22">
        <v>0</v>
      </c>
      <c r="P43" s="42">
        <v>4612</v>
      </c>
      <c r="Q43" s="40">
        <v>214</v>
      </c>
      <c r="R43" s="22">
        <v>4398</v>
      </c>
      <c r="S43" s="22">
        <v>0</v>
      </c>
      <c r="T43" s="41">
        <v>4612</v>
      </c>
      <c r="U43" s="22">
        <v>197</v>
      </c>
      <c r="V43" s="22">
        <v>4415</v>
      </c>
      <c r="W43" s="22">
        <v>0</v>
      </c>
      <c r="X43" s="41">
        <v>4612</v>
      </c>
      <c r="Y43" s="22">
        <v>182</v>
      </c>
      <c r="Z43" s="22">
        <v>4430</v>
      </c>
      <c r="AA43" s="22">
        <v>0</v>
      </c>
      <c r="AB43" s="42">
        <v>4612</v>
      </c>
      <c r="AC43" s="43">
        <v>189</v>
      </c>
      <c r="AD43" s="22">
        <v>4423</v>
      </c>
      <c r="AE43" s="22">
        <v>0</v>
      </c>
      <c r="AF43" s="41">
        <v>4612</v>
      </c>
      <c r="AG43" s="22">
        <v>173</v>
      </c>
      <c r="AH43" s="22">
        <v>4439</v>
      </c>
      <c r="AI43" s="22">
        <v>0</v>
      </c>
      <c r="AJ43" s="41">
        <v>4612</v>
      </c>
      <c r="AK43" s="22">
        <v>183</v>
      </c>
      <c r="AL43" s="22">
        <v>4429</v>
      </c>
      <c r="AM43" s="22">
        <v>0</v>
      </c>
      <c r="AN43" s="42">
        <v>4612</v>
      </c>
      <c r="AO43" s="43">
        <v>1840</v>
      </c>
      <c r="AP43" s="22">
        <v>39668</v>
      </c>
      <c r="AQ43" s="22">
        <v>0</v>
      </c>
      <c r="AR43" s="41">
        <v>41508</v>
      </c>
      <c r="AS43" s="22">
        <v>4612</v>
      </c>
      <c r="AT43" s="22">
        <v>173</v>
      </c>
      <c r="AU43" s="22">
        <v>4785</v>
      </c>
      <c r="AV43" s="22">
        <v>0</v>
      </c>
      <c r="AW43" s="44">
        <v>0</v>
      </c>
      <c r="AX43" s="76">
        <v>4785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9">
        <v>0</v>
      </c>
      <c r="BL43" s="18">
        <v>0</v>
      </c>
      <c r="BM43" s="18">
        <v>0</v>
      </c>
      <c r="BN43" s="18">
        <v>0</v>
      </c>
    </row>
    <row r="44" spans="3:66" ht="13.5" customHeight="1">
      <c r="C44" s="20" t="s">
        <v>97</v>
      </c>
      <c r="D44" s="5" t="s">
        <v>37</v>
      </c>
      <c r="E44" s="40">
        <v>314</v>
      </c>
      <c r="F44" s="22">
        <v>4523</v>
      </c>
      <c r="G44" s="22">
        <v>0</v>
      </c>
      <c r="H44" s="41">
        <v>4837</v>
      </c>
      <c r="I44" s="22">
        <v>286</v>
      </c>
      <c r="J44" s="22">
        <v>4551</v>
      </c>
      <c r="K44" s="22">
        <v>0</v>
      </c>
      <c r="L44" s="41">
        <v>4837</v>
      </c>
      <c r="M44" s="22">
        <v>296</v>
      </c>
      <c r="N44" s="22">
        <v>4541</v>
      </c>
      <c r="O44" s="22">
        <v>0</v>
      </c>
      <c r="P44" s="42">
        <v>4837</v>
      </c>
      <c r="Q44" s="40">
        <v>288</v>
      </c>
      <c r="R44" s="22">
        <v>4549</v>
      </c>
      <c r="S44" s="22">
        <v>0</v>
      </c>
      <c r="T44" s="41">
        <v>4837</v>
      </c>
      <c r="U44" s="22">
        <v>268</v>
      </c>
      <c r="V44" s="22">
        <v>4569</v>
      </c>
      <c r="W44" s="22">
        <v>0</v>
      </c>
      <c r="X44" s="41">
        <v>4837</v>
      </c>
      <c r="Y44" s="22">
        <v>236</v>
      </c>
      <c r="Z44" s="22">
        <v>4601</v>
      </c>
      <c r="AA44" s="22">
        <v>0</v>
      </c>
      <c r="AB44" s="42">
        <v>4837</v>
      </c>
      <c r="AC44" s="43">
        <v>237</v>
      </c>
      <c r="AD44" s="22">
        <v>4600</v>
      </c>
      <c r="AE44" s="22">
        <v>0</v>
      </c>
      <c r="AF44" s="41">
        <v>4837</v>
      </c>
      <c r="AG44" s="22">
        <v>220</v>
      </c>
      <c r="AH44" s="22">
        <v>4617</v>
      </c>
      <c r="AI44" s="22">
        <v>0</v>
      </c>
      <c r="AJ44" s="41">
        <v>4837</v>
      </c>
      <c r="AK44" s="22">
        <v>230</v>
      </c>
      <c r="AL44" s="22">
        <v>4607</v>
      </c>
      <c r="AM44" s="22">
        <v>0</v>
      </c>
      <c r="AN44" s="42">
        <v>4837</v>
      </c>
      <c r="AO44" s="43">
        <v>2375</v>
      </c>
      <c r="AP44" s="22">
        <v>41158</v>
      </c>
      <c r="AQ44" s="22">
        <v>0</v>
      </c>
      <c r="AR44" s="41">
        <v>43533</v>
      </c>
      <c r="AS44" s="22">
        <v>4837</v>
      </c>
      <c r="AT44" s="22">
        <v>168</v>
      </c>
      <c r="AU44" s="22">
        <v>5005</v>
      </c>
      <c r="AV44" s="22">
        <v>0</v>
      </c>
      <c r="AW44" s="44">
        <v>5</v>
      </c>
      <c r="AX44" s="76">
        <v>5010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9">
        <v>0</v>
      </c>
      <c r="BL44" s="18">
        <v>0</v>
      </c>
      <c r="BM44" s="18">
        <v>0</v>
      </c>
      <c r="BN44" s="18">
        <v>0</v>
      </c>
    </row>
    <row r="45" spans="3:66" ht="13.5" customHeight="1">
      <c r="C45" s="20" t="s">
        <v>97</v>
      </c>
      <c r="D45" s="5" t="s">
        <v>38</v>
      </c>
      <c r="E45" s="40">
        <v>67</v>
      </c>
      <c r="F45" s="22">
        <v>2149</v>
      </c>
      <c r="G45" s="22">
        <v>0</v>
      </c>
      <c r="H45" s="41">
        <v>2216</v>
      </c>
      <c r="I45" s="22">
        <v>49</v>
      </c>
      <c r="J45" s="22">
        <v>2167</v>
      </c>
      <c r="K45" s="22">
        <v>0</v>
      </c>
      <c r="L45" s="41">
        <v>2216</v>
      </c>
      <c r="M45" s="22">
        <v>55</v>
      </c>
      <c r="N45" s="22">
        <v>2161</v>
      </c>
      <c r="O45" s="22">
        <v>0</v>
      </c>
      <c r="P45" s="42">
        <v>2216</v>
      </c>
      <c r="Q45" s="40">
        <v>49</v>
      </c>
      <c r="R45" s="22">
        <v>2167</v>
      </c>
      <c r="S45" s="22">
        <v>0</v>
      </c>
      <c r="T45" s="41">
        <v>2216</v>
      </c>
      <c r="U45" s="22">
        <v>41</v>
      </c>
      <c r="V45" s="22">
        <v>2175</v>
      </c>
      <c r="W45" s="22">
        <v>0</v>
      </c>
      <c r="X45" s="41">
        <v>2216</v>
      </c>
      <c r="Y45" s="22">
        <v>37</v>
      </c>
      <c r="Z45" s="22">
        <v>2179</v>
      </c>
      <c r="AA45" s="22">
        <v>0</v>
      </c>
      <c r="AB45" s="42">
        <v>2216</v>
      </c>
      <c r="AC45" s="43">
        <v>41</v>
      </c>
      <c r="AD45" s="22">
        <v>2175</v>
      </c>
      <c r="AE45" s="22">
        <v>0</v>
      </c>
      <c r="AF45" s="41">
        <v>2216</v>
      </c>
      <c r="AG45" s="22">
        <v>40</v>
      </c>
      <c r="AH45" s="22">
        <v>2176</v>
      </c>
      <c r="AI45" s="22">
        <v>0</v>
      </c>
      <c r="AJ45" s="41">
        <v>2216</v>
      </c>
      <c r="AK45" s="22">
        <v>39</v>
      </c>
      <c r="AL45" s="22">
        <v>2177</v>
      </c>
      <c r="AM45" s="22">
        <v>0</v>
      </c>
      <c r="AN45" s="42">
        <v>2216</v>
      </c>
      <c r="AO45" s="43">
        <v>418</v>
      </c>
      <c r="AP45" s="22">
        <v>19526</v>
      </c>
      <c r="AQ45" s="22">
        <v>0</v>
      </c>
      <c r="AR45" s="41">
        <v>19944</v>
      </c>
      <c r="AS45" s="22">
        <v>2216</v>
      </c>
      <c r="AT45" s="22">
        <v>101</v>
      </c>
      <c r="AU45" s="22">
        <v>2317</v>
      </c>
      <c r="AV45" s="22">
        <v>0</v>
      </c>
      <c r="AW45" s="44">
        <v>2</v>
      </c>
      <c r="AX45" s="76">
        <v>2319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9">
        <v>0</v>
      </c>
      <c r="BL45" s="18">
        <v>0</v>
      </c>
      <c r="BM45" s="18">
        <v>0</v>
      </c>
      <c r="BN45" s="18">
        <v>0</v>
      </c>
    </row>
    <row r="46" spans="3:66" ht="13.5" customHeight="1">
      <c r="C46" s="20" t="s">
        <v>97</v>
      </c>
      <c r="D46" s="5" t="s">
        <v>39</v>
      </c>
      <c r="E46" s="40">
        <v>211</v>
      </c>
      <c r="F46" s="22">
        <v>2779</v>
      </c>
      <c r="G46" s="22">
        <v>0</v>
      </c>
      <c r="H46" s="41">
        <v>2990</v>
      </c>
      <c r="I46" s="22">
        <v>202</v>
      </c>
      <c r="J46" s="22">
        <v>2788</v>
      </c>
      <c r="K46" s="22">
        <v>0</v>
      </c>
      <c r="L46" s="41">
        <v>2990</v>
      </c>
      <c r="M46" s="22">
        <v>202</v>
      </c>
      <c r="N46" s="22">
        <v>2788</v>
      </c>
      <c r="O46" s="22">
        <v>0</v>
      </c>
      <c r="P46" s="42">
        <v>2990</v>
      </c>
      <c r="Q46" s="40">
        <v>196</v>
      </c>
      <c r="R46" s="22">
        <v>2794</v>
      </c>
      <c r="S46" s="22">
        <v>0</v>
      </c>
      <c r="T46" s="41">
        <v>2990</v>
      </c>
      <c r="U46" s="22">
        <v>188</v>
      </c>
      <c r="V46" s="22">
        <v>2802</v>
      </c>
      <c r="W46" s="22">
        <v>0</v>
      </c>
      <c r="X46" s="41">
        <v>2990</v>
      </c>
      <c r="Y46" s="22">
        <v>171</v>
      </c>
      <c r="Z46" s="22">
        <v>2819</v>
      </c>
      <c r="AA46" s="22">
        <v>0</v>
      </c>
      <c r="AB46" s="42">
        <v>2990</v>
      </c>
      <c r="AC46" s="43">
        <v>174</v>
      </c>
      <c r="AD46" s="22">
        <v>2816</v>
      </c>
      <c r="AE46" s="22">
        <v>0</v>
      </c>
      <c r="AF46" s="41">
        <v>2990</v>
      </c>
      <c r="AG46" s="22">
        <v>176</v>
      </c>
      <c r="AH46" s="22">
        <v>2814</v>
      </c>
      <c r="AI46" s="22">
        <v>0</v>
      </c>
      <c r="AJ46" s="41">
        <v>2990</v>
      </c>
      <c r="AK46" s="22">
        <v>172</v>
      </c>
      <c r="AL46" s="22">
        <v>2818</v>
      </c>
      <c r="AM46" s="22">
        <v>0</v>
      </c>
      <c r="AN46" s="42">
        <v>2990</v>
      </c>
      <c r="AO46" s="43">
        <v>1692</v>
      </c>
      <c r="AP46" s="22">
        <v>25218</v>
      </c>
      <c r="AQ46" s="22">
        <v>0</v>
      </c>
      <c r="AR46" s="41">
        <v>26910</v>
      </c>
      <c r="AS46" s="22">
        <v>2990</v>
      </c>
      <c r="AT46" s="22">
        <v>79</v>
      </c>
      <c r="AU46" s="22">
        <v>3069</v>
      </c>
      <c r="AV46" s="22">
        <v>0</v>
      </c>
      <c r="AW46" s="44">
        <v>4</v>
      </c>
      <c r="AX46" s="76">
        <v>3073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9">
        <v>0</v>
      </c>
      <c r="BL46" s="18">
        <v>0</v>
      </c>
      <c r="BM46" s="18">
        <v>0</v>
      </c>
      <c r="BN46" s="18">
        <v>0</v>
      </c>
    </row>
    <row r="47" spans="4:66" ht="13.5" customHeight="1">
      <c r="D47" s="6" t="s">
        <v>61</v>
      </c>
      <c r="E47" s="59">
        <v>1210</v>
      </c>
      <c r="F47" s="26">
        <v>20133</v>
      </c>
      <c r="G47" s="26">
        <v>1</v>
      </c>
      <c r="H47" s="26">
        <v>21344</v>
      </c>
      <c r="I47" s="26">
        <v>1137</v>
      </c>
      <c r="J47" s="26">
        <v>20206</v>
      </c>
      <c r="K47" s="26">
        <v>1</v>
      </c>
      <c r="L47" s="26">
        <v>21344</v>
      </c>
      <c r="M47" s="26">
        <v>1147</v>
      </c>
      <c r="N47" s="26">
        <v>20196</v>
      </c>
      <c r="O47" s="26">
        <v>1</v>
      </c>
      <c r="P47" s="60">
        <v>21344</v>
      </c>
      <c r="Q47" s="59">
        <v>1084</v>
      </c>
      <c r="R47" s="26">
        <v>20259</v>
      </c>
      <c r="S47" s="26">
        <v>1</v>
      </c>
      <c r="T47" s="26">
        <v>21344</v>
      </c>
      <c r="U47" s="26">
        <v>1003</v>
      </c>
      <c r="V47" s="26">
        <v>20340</v>
      </c>
      <c r="W47" s="26">
        <v>1</v>
      </c>
      <c r="X47" s="26">
        <v>21344</v>
      </c>
      <c r="Y47" s="26">
        <v>910</v>
      </c>
      <c r="Z47" s="26">
        <v>20433</v>
      </c>
      <c r="AA47" s="26">
        <v>1</v>
      </c>
      <c r="AB47" s="60">
        <v>21344</v>
      </c>
      <c r="AC47" s="61">
        <v>927</v>
      </c>
      <c r="AD47" s="26">
        <v>20416</v>
      </c>
      <c r="AE47" s="26">
        <v>1</v>
      </c>
      <c r="AF47" s="26">
        <v>21344</v>
      </c>
      <c r="AG47" s="26">
        <v>884</v>
      </c>
      <c r="AH47" s="26">
        <v>20459</v>
      </c>
      <c r="AI47" s="26">
        <v>1</v>
      </c>
      <c r="AJ47" s="26">
        <v>21344</v>
      </c>
      <c r="AK47" s="26">
        <v>920</v>
      </c>
      <c r="AL47" s="26">
        <v>20424</v>
      </c>
      <c r="AM47" s="26">
        <v>0</v>
      </c>
      <c r="AN47" s="60">
        <v>21344</v>
      </c>
      <c r="AO47" s="61">
        <v>9222</v>
      </c>
      <c r="AP47" s="26">
        <v>182866</v>
      </c>
      <c r="AQ47" s="26">
        <v>8</v>
      </c>
      <c r="AR47" s="26">
        <v>192096</v>
      </c>
      <c r="AS47" s="26">
        <v>21344</v>
      </c>
      <c r="AT47" s="26">
        <v>728</v>
      </c>
      <c r="AU47" s="26">
        <v>22072</v>
      </c>
      <c r="AV47" s="26">
        <v>0</v>
      </c>
      <c r="AW47" s="60">
        <v>14</v>
      </c>
      <c r="AX47" s="82">
        <v>22086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9">
        <v>0</v>
      </c>
      <c r="BL47" s="18">
        <v>0</v>
      </c>
      <c r="BM47" s="18">
        <v>0</v>
      </c>
      <c r="BN47" s="18">
        <v>0</v>
      </c>
    </row>
    <row r="48" spans="3:66" ht="13.5" customHeight="1">
      <c r="C48" s="20" t="s">
        <v>97</v>
      </c>
      <c r="D48" s="4" t="s">
        <v>40</v>
      </c>
      <c r="E48" s="34">
        <v>348</v>
      </c>
      <c r="F48" s="21">
        <v>6186</v>
      </c>
      <c r="G48" s="21">
        <v>0</v>
      </c>
      <c r="H48" s="31">
        <v>6534</v>
      </c>
      <c r="I48" s="21">
        <v>333</v>
      </c>
      <c r="J48" s="21">
        <v>6201</v>
      </c>
      <c r="K48" s="21">
        <v>0</v>
      </c>
      <c r="L48" s="31">
        <v>6534</v>
      </c>
      <c r="M48" s="21">
        <v>336</v>
      </c>
      <c r="N48" s="21">
        <v>6198</v>
      </c>
      <c r="O48" s="21"/>
      <c r="P48" s="33">
        <v>6534</v>
      </c>
      <c r="Q48" s="34">
        <v>304</v>
      </c>
      <c r="R48" s="21">
        <v>6230</v>
      </c>
      <c r="S48" s="21">
        <v>0</v>
      </c>
      <c r="T48" s="31">
        <v>6534</v>
      </c>
      <c r="U48" s="21">
        <v>297</v>
      </c>
      <c r="V48" s="21">
        <v>6237</v>
      </c>
      <c r="W48" s="21">
        <v>0</v>
      </c>
      <c r="X48" s="31">
        <v>6534</v>
      </c>
      <c r="Y48" s="21">
        <v>287</v>
      </c>
      <c r="Z48" s="21">
        <v>6247</v>
      </c>
      <c r="AA48" s="21">
        <v>0</v>
      </c>
      <c r="AB48" s="33">
        <v>6534</v>
      </c>
      <c r="AC48" s="35">
        <v>277</v>
      </c>
      <c r="AD48" s="21">
        <v>6257</v>
      </c>
      <c r="AE48" s="21">
        <v>0</v>
      </c>
      <c r="AF48" s="31">
        <v>6534</v>
      </c>
      <c r="AG48" s="21">
        <v>275</v>
      </c>
      <c r="AH48" s="21">
        <v>6259</v>
      </c>
      <c r="AI48" s="21">
        <v>0</v>
      </c>
      <c r="AJ48" s="31">
        <v>6534</v>
      </c>
      <c r="AK48" s="21">
        <v>279</v>
      </c>
      <c r="AL48" s="21">
        <v>6255</v>
      </c>
      <c r="AM48" s="21">
        <v>0</v>
      </c>
      <c r="AN48" s="33">
        <v>6534</v>
      </c>
      <c r="AO48" s="35">
        <v>2736</v>
      </c>
      <c r="AP48" s="21">
        <v>56070</v>
      </c>
      <c r="AQ48" s="21">
        <v>0</v>
      </c>
      <c r="AR48" s="31">
        <v>58806</v>
      </c>
      <c r="AS48" s="21">
        <v>6534</v>
      </c>
      <c r="AT48" s="21">
        <v>292</v>
      </c>
      <c r="AU48" s="21">
        <v>6826</v>
      </c>
      <c r="AV48" s="21">
        <v>0</v>
      </c>
      <c r="AW48" s="58">
        <v>7</v>
      </c>
      <c r="AX48" s="75">
        <v>6833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9">
        <v>0</v>
      </c>
      <c r="BL48" s="18">
        <v>0</v>
      </c>
      <c r="BM48" s="18">
        <v>0</v>
      </c>
      <c r="BN48" s="18">
        <v>0</v>
      </c>
    </row>
    <row r="49" spans="3:66" ht="13.5" customHeight="1">
      <c r="C49" s="20" t="s">
        <v>97</v>
      </c>
      <c r="D49" s="5" t="s">
        <v>41</v>
      </c>
      <c r="E49" s="40">
        <v>196</v>
      </c>
      <c r="F49" s="22">
        <v>5036</v>
      </c>
      <c r="G49" s="22">
        <v>0</v>
      </c>
      <c r="H49" s="41">
        <v>5232</v>
      </c>
      <c r="I49" s="22">
        <v>188</v>
      </c>
      <c r="J49" s="22">
        <v>5044</v>
      </c>
      <c r="K49" s="22">
        <v>0</v>
      </c>
      <c r="L49" s="41">
        <v>5232</v>
      </c>
      <c r="M49" s="22">
        <v>188</v>
      </c>
      <c r="N49" s="22">
        <v>5044</v>
      </c>
      <c r="O49" s="22">
        <v>0</v>
      </c>
      <c r="P49" s="42">
        <v>5232</v>
      </c>
      <c r="Q49" s="40">
        <v>179</v>
      </c>
      <c r="R49" s="22">
        <v>5053</v>
      </c>
      <c r="S49" s="22">
        <v>0</v>
      </c>
      <c r="T49" s="41">
        <v>5232</v>
      </c>
      <c r="U49" s="22">
        <v>147</v>
      </c>
      <c r="V49" s="22">
        <v>5085</v>
      </c>
      <c r="W49" s="22">
        <v>0</v>
      </c>
      <c r="X49" s="41">
        <v>5232</v>
      </c>
      <c r="Y49" s="22">
        <v>141</v>
      </c>
      <c r="Z49" s="22">
        <v>5091</v>
      </c>
      <c r="AA49" s="22">
        <v>0</v>
      </c>
      <c r="AB49" s="42">
        <v>5232</v>
      </c>
      <c r="AC49" s="43">
        <v>145</v>
      </c>
      <c r="AD49" s="22">
        <v>5087</v>
      </c>
      <c r="AE49" s="22">
        <v>0</v>
      </c>
      <c r="AF49" s="41">
        <v>5232</v>
      </c>
      <c r="AG49" s="22">
        <v>134</v>
      </c>
      <c r="AH49" s="22">
        <v>5098</v>
      </c>
      <c r="AI49" s="22">
        <v>0</v>
      </c>
      <c r="AJ49" s="41">
        <v>5232</v>
      </c>
      <c r="AK49" s="22">
        <v>126</v>
      </c>
      <c r="AL49" s="22">
        <v>5106</v>
      </c>
      <c r="AM49" s="22">
        <v>0</v>
      </c>
      <c r="AN49" s="42">
        <v>5232</v>
      </c>
      <c r="AO49" s="43">
        <v>1444</v>
      </c>
      <c r="AP49" s="22">
        <v>45644</v>
      </c>
      <c r="AQ49" s="22">
        <v>0</v>
      </c>
      <c r="AR49" s="41">
        <v>47088</v>
      </c>
      <c r="AS49" s="22">
        <v>5232</v>
      </c>
      <c r="AT49" s="22">
        <v>264</v>
      </c>
      <c r="AU49" s="22">
        <v>5496</v>
      </c>
      <c r="AV49" s="22">
        <v>0</v>
      </c>
      <c r="AW49" s="44">
        <v>1</v>
      </c>
      <c r="AX49" s="76">
        <v>5497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9">
        <v>0</v>
      </c>
      <c r="BL49" s="18">
        <v>0</v>
      </c>
      <c r="BM49" s="18">
        <v>0</v>
      </c>
      <c r="BN49" s="18">
        <v>0</v>
      </c>
    </row>
    <row r="50" spans="3:66" ht="13.5" customHeight="1">
      <c r="C50" s="20" t="s">
        <v>97</v>
      </c>
      <c r="D50" s="5" t="s">
        <v>42</v>
      </c>
      <c r="E50" s="40">
        <v>296</v>
      </c>
      <c r="F50" s="22">
        <v>5817</v>
      </c>
      <c r="G50" s="22">
        <v>1</v>
      </c>
      <c r="H50" s="41">
        <v>6114</v>
      </c>
      <c r="I50" s="22">
        <v>284</v>
      </c>
      <c r="J50" s="22">
        <v>5830</v>
      </c>
      <c r="K50" s="22">
        <v>0</v>
      </c>
      <c r="L50" s="41">
        <v>6114</v>
      </c>
      <c r="M50" s="22">
        <v>272</v>
      </c>
      <c r="N50" s="22">
        <v>5841</v>
      </c>
      <c r="O50" s="22">
        <v>1</v>
      </c>
      <c r="P50" s="42">
        <v>6114</v>
      </c>
      <c r="Q50" s="40">
        <v>264</v>
      </c>
      <c r="R50" s="22">
        <v>5849</v>
      </c>
      <c r="S50" s="22">
        <v>1</v>
      </c>
      <c r="T50" s="41">
        <v>6114</v>
      </c>
      <c r="U50" s="22">
        <v>253</v>
      </c>
      <c r="V50" s="22">
        <v>5860</v>
      </c>
      <c r="W50" s="22">
        <v>1</v>
      </c>
      <c r="X50" s="41">
        <v>6114</v>
      </c>
      <c r="Y50" s="22">
        <v>240</v>
      </c>
      <c r="Z50" s="22">
        <v>5873</v>
      </c>
      <c r="AA50" s="22">
        <v>1</v>
      </c>
      <c r="AB50" s="42">
        <v>6114</v>
      </c>
      <c r="AC50" s="43">
        <v>237</v>
      </c>
      <c r="AD50" s="22">
        <v>5875</v>
      </c>
      <c r="AE50" s="22">
        <v>2</v>
      </c>
      <c r="AF50" s="41">
        <v>6114</v>
      </c>
      <c r="AG50" s="22">
        <v>222</v>
      </c>
      <c r="AH50" s="22">
        <v>5891</v>
      </c>
      <c r="AI50" s="22">
        <v>1</v>
      </c>
      <c r="AJ50" s="41">
        <v>6114</v>
      </c>
      <c r="AK50" s="22">
        <v>235</v>
      </c>
      <c r="AL50" s="22">
        <v>5878</v>
      </c>
      <c r="AM50" s="22">
        <v>1</v>
      </c>
      <c r="AN50" s="42">
        <v>6114</v>
      </c>
      <c r="AO50" s="43">
        <v>2303</v>
      </c>
      <c r="AP50" s="22">
        <v>52714</v>
      </c>
      <c r="AQ50" s="22">
        <v>9</v>
      </c>
      <c r="AR50" s="41">
        <v>55026</v>
      </c>
      <c r="AS50" s="22">
        <v>6114</v>
      </c>
      <c r="AT50" s="22">
        <v>287</v>
      </c>
      <c r="AU50" s="22">
        <v>6401</v>
      </c>
      <c r="AV50" s="22">
        <v>2</v>
      </c>
      <c r="AW50" s="44">
        <v>5</v>
      </c>
      <c r="AX50" s="76">
        <v>6408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9">
        <v>0</v>
      </c>
      <c r="BL50" s="18">
        <v>0</v>
      </c>
      <c r="BM50" s="18">
        <v>0</v>
      </c>
      <c r="BN50" s="18">
        <v>0</v>
      </c>
    </row>
    <row r="51" spans="3:66" ht="13.5" customHeight="1">
      <c r="C51" s="20" t="s">
        <v>97</v>
      </c>
      <c r="D51" s="5" t="s">
        <v>43</v>
      </c>
      <c r="E51" s="40">
        <v>143</v>
      </c>
      <c r="F51" s="22">
        <v>2518</v>
      </c>
      <c r="G51" s="22">
        <v>0</v>
      </c>
      <c r="H51" s="41">
        <v>2661</v>
      </c>
      <c r="I51" s="22">
        <v>153</v>
      </c>
      <c r="J51" s="22">
        <v>2508</v>
      </c>
      <c r="K51" s="22">
        <v>0</v>
      </c>
      <c r="L51" s="41">
        <v>2661</v>
      </c>
      <c r="M51" s="22">
        <v>143</v>
      </c>
      <c r="N51" s="22">
        <v>2518</v>
      </c>
      <c r="O51" s="22">
        <v>0</v>
      </c>
      <c r="P51" s="42">
        <v>2661</v>
      </c>
      <c r="Q51" s="40">
        <v>132</v>
      </c>
      <c r="R51" s="22">
        <v>2529</v>
      </c>
      <c r="S51" s="22">
        <v>0</v>
      </c>
      <c r="T51" s="41">
        <v>2661</v>
      </c>
      <c r="U51" s="22">
        <v>118</v>
      </c>
      <c r="V51" s="22">
        <v>2543</v>
      </c>
      <c r="W51" s="22">
        <v>0</v>
      </c>
      <c r="X51" s="41">
        <v>2661</v>
      </c>
      <c r="Y51" s="22">
        <v>109</v>
      </c>
      <c r="Z51" s="22">
        <v>2552</v>
      </c>
      <c r="AA51" s="22">
        <v>0</v>
      </c>
      <c r="AB51" s="42">
        <v>2661</v>
      </c>
      <c r="AC51" s="43">
        <v>110</v>
      </c>
      <c r="AD51" s="22">
        <v>2551</v>
      </c>
      <c r="AE51" s="22">
        <v>0</v>
      </c>
      <c r="AF51" s="41">
        <v>2661</v>
      </c>
      <c r="AG51" s="22">
        <v>107</v>
      </c>
      <c r="AH51" s="22">
        <v>2554</v>
      </c>
      <c r="AI51" s="22">
        <v>0</v>
      </c>
      <c r="AJ51" s="41">
        <v>2661</v>
      </c>
      <c r="AK51" s="22">
        <v>116</v>
      </c>
      <c r="AL51" s="22">
        <v>2545</v>
      </c>
      <c r="AM51" s="22">
        <v>0</v>
      </c>
      <c r="AN51" s="42">
        <v>2661</v>
      </c>
      <c r="AO51" s="43">
        <v>1131</v>
      </c>
      <c r="AP51" s="22">
        <v>22818</v>
      </c>
      <c r="AQ51" s="22">
        <v>0</v>
      </c>
      <c r="AR51" s="41">
        <v>23949</v>
      </c>
      <c r="AS51" s="22">
        <v>2661</v>
      </c>
      <c r="AT51" s="22">
        <v>94</v>
      </c>
      <c r="AU51" s="22">
        <v>2755</v>
      </c>
      <c r="AV51" s="22">
        <v>0</v>
      </c>
      <c r="AW51" s="44">
        <v>0</v>
      </c>
      <c r="AX51" s="79">
        <v>2755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9">
        <v>0</v>
      </c>
      <c r="BL51" s="18">
        <v>0</v>
      </c>
      <c r="BM51" s="18">
        <v>0</v>
      </c>
      <c r="BN51" s="18">
        <v>0</v>
      </c>
    </row>
    <row r="52" spans="4:66" ht="13.5" customHeight="1">
      <c r="D52" s="6" t="s">
        <v>60</v>
      </c>
      <c r="E52" s="62">
        <v>983</v>
      </c>
      <c r="F52" s="27">
        <v>19557</v>
      </c>
      <c r="G52" s="27">
        <v>1</v>
      </c>
      <c r="H52" s="27">
        <v>20541</v>
      </c>
      <c r="I52" s="27">
        <v>958</v>
      </c>
      <c r="J52" s="27">
        <v>19583</v>
      </c>
      <c r="K52" s="27">
        <v>0</v>
      </c>
      <c r="L52" s="27">
        <v>20541</v>
      </c>
      <c r="M52" s="27">
        <v>939</v>
      </c>
      <c r="N52" s="27">
        <v>19601</v>
      </c>
      <c r="O52" s="27">
        <v>1</v>
      </c>
      <c r="P52" s="63">
        <v>20541</v>
      </c>
      <c r="Q52" s="62">
        <v>879</v>
      </c>
      <c r="R52" s="27">
        <v>19661</v>
      </c>
      <c r="S52" s="27">
        <v>1</v>
      </c>
      <c r="T52" s="27">
        <v>20541</v>
      </c>
      <c r="U52" s="27">
        <v>815</v>
      </c>
      <c r="V52" s="27">
        <v>19725</v>
      </c>
      <c r="W52" s="27">
        <v>1</v>
      </c>
      <c r="X52" s="27">
        <v>20541</v>
      </c>
      <c r="Y52" s="27">
        <v>777</v>
      </c>
      <c r="Z52" s="27">
        <v>19763</v>
      </c>
      <c r="AA52" s="27">
        <v>1</v>
      </c>
      <c r="AB52" s="63">
        <v>20541</v>
      </c>
      <c r="AC52" s="64">
        <v>769</v>
      </c>
      <c r="AD52" s="27">
        <v>19770</v>
      </c>
      <c r="AE52" s="27">
        <v>2</v>
      </c>
      <c r="AF52" s="27">
        <v>20541</v>
      </c>
      <c r="AG52" s="27">
        <v>738</v>
      </c>
      <c r="AH52" s="27">
        <v>19802</v>
      </c>
      <c r="AI52" s="27">
        <v>1</v>
      </c>
      <c r="AJ52" s="27">
        <v>20541</v>
      </c>
      <c r="AK52" s="27">
        <v>756</v>
      </c>
      <c r="AL52" s="27">
        <v>19784</v>
      </c>
      <c r="AM52" s="27">
        <v>1</v>
      </c>
      <c r="AN52" s="63">
        <v>20541</v>
      </c>
      <c r="AO52" s="65">
        <v>7614</v>
      </c>
      <c r="AP52" s="66">
        <v>177246</v>
      </c>
      <c r="AQ52" s="66">
        <v>9</v>
      </c>
      <c r="AR52" s="66">
        <v>184869</v>
      </c>
      <c r="AS52" s="66">
        <v>20541</v>
      </c>
      <c r="AT52" s="66">
        <v>937</v>
      </c>
      <c r="AU52" s="66">
        <v>21478</v>
      </c>
      <c r="AV52" s="66">
        <v>2</v>
      </c>
      <c r="AW52" s="67">
        <v>13</v>
      </c>
      <c r="AX52" s="84">
        <v>21493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9">
        <v>0</v>
      </c>
      <c r="BL52" s="18">
        <v>0</v>
      </c>
      <c r="BM52" s="18">
        <v>0</v>
      </c>
      <c r="BN52" s="18">
        <v>0</v>
      </c>
    </row>
    <row r="53" spans="3:66" ht="13.5" customHeight="1" thickBot="1">
      <c r="C53" s="20" t="s">
        <v>97</v>
      </c>
      <c r="D53" s="10" t="s">
        <v>59</v>
      </c>
      <c r="E53" s="68">
        <v>231</v>
      </c>
      <c r="F53" s="28">
        <v>3646</v>
      </c>
      <c r="G53" s="28">
        <v>0</v>
      </c>
      <c r="H53" s="69">
        <v>3877</v>
      </c>
      <c r="I53" s="28">
        <v>231</v>
      </c>
      <c r="J53" s="28">
        <v>3646</v>
      </c>
      <c r="K53" s="28"/>
      <c r="L53" s="69">
        <v>3877</v>
      </c>
      <c r="M53" s="28">
        <v>222</v>
      </c>
      <c r="N53" s="28">
        <v>3655</v>
      </c>
      <c r="O53" s="28">
        <v>0</v>
      </c>
      <c r="P53" s="70">
        <v>3877</v>
      </c>
      <c r="Q53" s="68">
        <v>204</v>
      </c>
      <c r="R53" s="28">
        <v>3673</v>
      </c>
      <c r="S53" s="28">
        <v>0</v>
      </c>
      <c r="T53" s="69">
        <v>3877</v>
      </c>
      <c r="U53" s="28">
        <v>180</v>
      </c>
      <c r="V53" s="28">
        <v>3697</v>
      </c>
      <c r="W53" s="28">
        <v>0</v>
      </c>
      <c r="X53" s="69">
        <v>3877</v>
      </c>
      <c r="Y53" s="28">
        <v>164</v>
      </c>
      <c r="Z53" s="28">
        <v>3713</v>
      </c>
      <c r="AA53" s="28">
        <v>0</v>
      </c>
      <c r="AB53" s="70">
        <v>3877</v>
      </c>
      <c r="AC53" s="71">
        <v>167</v>
      </c>
      <c r="AD53" s="28">
        <v>3710</v>
      </c>
      <c r="AE53" s="28">
        <v>0</v>
      </c>
      <c r="AF53" s="69">
        <v>3877</v>
      </c>
      <c r="AG53" s="28">
        <v>155</v>
      </c>
      <c r="AH53" s="28">
        <v>3722</v>
      </c>
      <c r="AI53" s="28">
        <v>0</v>
      </c>
      <c r="AJ53" s="69">
        <v>3877</v>
      </c>
      <c r="AK53" s="28">
        <v>173</v>
      </c>
      <c r="AL53" s="28">
        <v>3704</v>
      </c>
      <c r="AM53" s="28">
        <v>0</v>
      </c>
      <c r="AN53" s="70">
        <v>3877</v>
      </c>
      <c r="AO53" s="56">
        <v>1727</v>
      </c>
      <c r="AP53" s="25">
        <v>33166</v>
      </c>
      <c r="AQ53" s="25">
        <v>0</v>
      </c>
      <c r="AR53" s="24">
        <v>34893</v>
      </c>
      <c r="AS53" s="25">
        <v>3877</v>
      </c>
      <c r="AT53" s="25">
        <v>149</v>
      </c>
      <c r="AU53" s="25">
        <v>4026</v>
      </c>
      <c r="AV53" s="25">
        <v>0</v>
      </c>
      <c r="AW53" s="57">
        <v>3</v>
      </c>
      <c r="AX53" s="80">
        <v>4029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9">
        <v>0</v>
      </c>
      <c r="BL53" s="18">
        <v>0</v>
      </c>
      <c r="BM53" s="18">
        <v>0</v>
      </c>
      <c r="BN53" s="18">
        <v>0</v>
      </c>
    </row>
    <row r="54" spans="4:66" ht="13.5" customHeight="1" thickBot="1">
      <c r="D54" s="8" t="s">
        <v>58</v>
      </c>
      <c r="E54" s="52">
        <v>10849</v>
      </c>
      <c r="F54" s="24">
        <v>179040</v>
      </c>
      <c r="G54" s="24">
        <v>12</v>
      </c>
      <c r="H54" s="24">
        <v>189901</v>
      </c>
      <c r="I54" s="24">
        <v>10516</v>
      </c>
      <c r="J54" s="24">
        <v>179380</v>
      </c>
      <c r="K54" s="24">
        <v>5</v>
      </c>
      <c r="L54" s="24">
        <v>189901</v>
      </c>
      <c r="M54" s="24">
        <v>10654</v>
      </c>
      <c r="N54" s="24">
        <v>179243</v>
      </c>
      <c r="O54" s="24">
        <v>4</v>
      </c>
      <c r="P54" s="53">
        <v>189901</v>
      </c>
      <c r="Q54" s="52">
        <v>10182</v>
      </c>
      <c r="R54" s="24">
        <v>179713</v>
      </c>
      <c r="S54" s="24">
        <v>6</v>
      </c>
      <c r="T54" s="24">
        <v>189901</v>
      </c>
      <c r="U54" s="24">
        <v>9793</v>
      </c>
      <c r="V54" s="24">
        <v>180103</v>
      </c>
      <c r="W54" s="24">
        <v>5</v>
      </c>
      <c r="X54" s="24">
        <v>189901</v>
      </c>
      <c r="Y54" s="24">
        <v>9289</v>
      </c>
      <c r="Z54" s="24">
        <v>180604</v>
      </c>
      <c r="AA54" s="24">
        <v>8</v>
      </c>
      <c r="AB54" s="53">
        <v>189901</v>
      </c>
      <c r="AC54" s="54">
        <v>9412</v>
      </c>
      <c r="AD54" s="24">
        <v>180478</v>
      </c>
      <c r="AE54" s="24">
        <v>11</v>
      </c>
      <c r="AF54" s="24">
        <v>189901</v>
      </c>
      <c r="AG54" s="24">
        <v>9005</v>
      </c>
      <c r="AH54" s="24">
        <v>180884</v>
      </c>
      <c r="AI54" s="24">
        <v>12</v>
      </c>
      <c r="AJ54" s="24">
        <v>189901</v>
      </c>
      <c r="AK54" s="24">
        <v>9348</v>
      </c>
      <c r="AL54" s="24">
        <v>180542</v>
      </c>
      <c r="AM54" s="24">
        <v>11</v>
      </c>
      <c r="AN54" s="53">
        <v>189901</v>
      </c>
      <c r="AO54" s="54">
        <v>89048</v>
      </c>
      <c r="AP54" s="24">
        <v>1619987</v>
      </c>
      <c r="AQ54" s="24">
        <v>74</v>
      </c>
      <c r="AR54" s="24">
        <v>1709109</v>
      </c>
      <c r="AS54" s="24">
        <v>189901</v>
      </c>
      <c r="AT54" s="24">
        <v>6280</v>
      </c>
      <c r="AU54" s="24">
        <v>196181</v>
      </c>
      <c r="AV54" s="24">
        <v>4</v>
      </c>
      <c r="AW54" s="53">
        <v>117</v>
      </c>
      <c r="AX54" s="85">
        <v>196302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9">
        <v>0</v>
      </c>
      <c r="BL54" s="18">
        <v>0</v>
      </c>
      <c r="BM54" s="18">
        <v>0</v>
      </c>
      <c r="BN54" s="18">
        <v>0</v>
      </c>
    </row>
    <row r="55" spans="4:66" ht="13.5" customHeight="1" thickBot="1">
      <c r="D55" s="11" t="s">
        <v>44</v>
      </c>
      <c r="E55" s="72">
        <v>38535</v>
      </c>
      <c r="F55" s="29">
        <v>530824</v>
      </c>
      <c r="G55" s="29">
        <v>13</v>
      </c>
      <c r="H55" s="29">
        <v>569372</v>
      </c>
      <c r="I55" s="29">
        <v>37211</v>
      </c>
      <c r="J55" s="29">
        <v>532156</v>
      </c>
      <c r="K55" s="29">
        <v>5</v>
      </c>
      <c r="L55" s="29">
        <v>569372</v>
      </c>
      <c r="M55" s="29">
        <v>37744</v>
      </c>
      <c r="N55" s="29">
        <v>531623</v>
      </c>
      <c r="O55" s="29">
        <v>5</v>
      </c>
      <c r="P55" s="73">
        <v>569372</v>
      </c>
      <c r="Q55" s="72">
        <v>36118</v>
      </c>
      <c r="R55" s="29">
        <v>533247</v>
      </c>
      <c r="S55" s="29">
        <v>7</v>
      </c>
      <c r="T55" s="29">
        <v>569372</v>
      </c>
      <c r="U55" s="29">
        <v>35011</v>
      </c>
      <c r="V55" s="29">
        <v>534355</v>
      </c>
      <c r="W55" s="29">
        <v>6</v>
      </c>
      <c r="X55" s="29">
        <v>569372</v>
      </c>
      <c r="Y55" s="29">
        <v>33714</v>
      </c>
      <c r="Z55" s="29">
        <v>535649</v>
      </c>
      <c r="AA55" s="29">
        <v>9</v>
      </c>
      <c r="AB55" s="73">
        <v>569372</v>
      </c>
      <c r="AC55" s="74">
        <v>34007</v>
      </c>
      <c r="AD55" s="29">
        <v>535352</v>
      </c>
      <c r="AE55" s="29">
        <v>13</v>
      </c>
      <c r="AF55" s="29">
        <v>569372</v>
      </c>
      <c r="AG55" s="29">
        <v>33131</v>
      </c>
      <c r="AH55" s="29">
        <v>536228</v>
      </c>
      <c r="AI55" s="29">
        <v>13</v>
      </c>
      <c r="AJ55" s="29">
        <v>569372</v>
      </c>
      <c r="AK55" s="29">
        <v>34637</v>
      </c>
      <c r="AL55" s="29">
        <v>534723</v>
      </c>
      <c r="AM55" s="29">
        <v>12</v>
      </c>
      <c r="AN55" s="73">
        <v>569372</v>
      </c>
      <c r="AO55" s="74">
        <v>320108</v>
      </c>
      <c r="AP55" s="29">
        <v>4804157</v>
      </c>
      <c r="AQ55" s="29">
        <v>83</v>
      </c>
      <c r="AR55" s="29">
        <v>5124348</v>
      </c>
      <c r="AS55" s="29">
        <v>569372</v>
      </c>
      <c r="AT55" s="29">
        <v>20687</v>
      </c>
      <c r="AU55" s="29">
        <v>590059</v>
      </c>
      <c r="AV55" s="29">
        <v>15</v>
      </c>
      <c r="AW55" s="73">
        <v>907</v>
      </c>
      <c r="AX55" s="85">
        <v>590981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9">
        <v>0</v>
      </c>
      <c r="BL55" s="18">
        <v>0</v>
      </c>
      <c r="BM55" s="18">
        <v>0</v>
      </c>
      <c r="BN55" s="18">
        <v>0</v>
      </c>
    </row>
    <row r="56" spans="4:66" ht="6" customHeight="1" thickBot="1"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5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9"/>
      <c r="BL56" s="18"/>
      <c r="BM56" s="18"/>
      <c r="BN56" s="18"/>
    </row>
    <row r="57" spans="2:66" s="98" customFormat="1" ht="18" customHeight="1" thickBot="1">
      <c r="B57" s="92"/>
      <c r="C57" s="93"/>
      <c r="D57" s="94" t="s">
        <v>98</v>
      </c>
      <c r="E57" s="90">
        <v>4139583</v>
      </c>
      <c r="F57" s="88">
        <v>52621779</v>
      </c>
      <c r="G57" s="88">
        <v>392</v>
      </c>
      <c r="H57" s="88">
        <v>56761754</v>
      </c>
      <c r="I57" s="88">
        <v>3979280</v>
      </c>
      <c r="J57" s="88">
        <v>52782152</v>
      </c>
      <c r="K57" s="88">
        <v>322</v>
      </c>
      <c r="L57" s="88">
        <v>56761754</v>
      </c>
      <c r="M57" s="88">
        <v>4052112</v>
      </c>
      <c r="N57" s="88">
        <v>52709395</v>
      </c>
      <c r="O57" s="88">
        <v>247</v>
      </c>
      <c r="P57" s="89">
        <v>56761754</v>
      </c>
      <c r="Q57" s="90">
        <v>3931312</v>
      </c>
      <c r="R57" s="88">
        <v>52830204</v>
      </c>
      <c r="S57" s="88">
        <v>238</v>
      </c>
      <c r="T57" s="88">
        <v>56761754</v>
      </c>
      <c r="U57" s="88">
        <v>3926951</v>
      </c>
      <c r="V57" s="88">
        <v>52834590</v>
      </c>
      <c r="W57" s="88">
        <v>213</v>
      </c>
      <c r="X57" s="88">
        <v>56761754</v>
      </c>
      <c r="Y57" s="88">
        <v>3784689</v>
      </c>
      <c r="Z57" s="88">
        <v>52976848</v>
      </c>
      <c r="AA57" s="88">
        <v>217</v>
      </c>
      <c r="AB57" s="89">
        <v>56761754</v>
      </c>
      <c r="AC57" s="91">
        <v>3806242</v>
      </c>
      <c r="AD57" s="88">
        <v>52955286</v>
      </c>
      <c r="AE57" s="88">
        <v>226</v>
      </c>
      <c r="AF57" s="88">
        <v>56761754</v>
      </c>
      <c r="AG57" s="88">
        <v>3742379</v>
      </c>
      <c r="AH57" s="88">
        <v>53019097</v>
      </c>
      <c r="AI57" s="88">
        <v>278</v>
      </c>
      <c r="AJ57" s="88">
        <v>56761754</v>
      </c>
      <c r="AK57" s="88">
        <v>3911258</v>
      </c>
      <c r="AL57" s="88">
        <v>52850196</v>
      </c>
      <c r="AM57" s="88">
        <v>300</v>
      </c>
      <c r="AN57" s="89">
        <v>56761754</v>
      </c>
      <c r="AO57" s="91">
        <v>320108</v>
      </c>
      <c r="AP57" s="88">
        <v>4804157</v>
      </c>
      <c r="AQ57" s="88">
        <v>83</v>
      </c>
      <c r="AR57" s="88">
        <v>5124348</v>
      </c>
      <c r="AS57" s="88">
        <v>56761754</v>
      </c>
      <c r="AT57" s="88">
        <v>2588665</v>
      </c>
      <c r="AU57" s="88">
        <v>59350419</v>
      </c>
      <c r="AV57" s="109">
        <v>69858</v>
      </c>
      <c r="AW57" s="110"/>
      <c r="AX57" s="95">
        <v>590981</v>
      </c>
      <c r="AY57" s="96">
        <v>0</v>
      </c>
      <c r="AZ57" s="96">
        <v>0</v>
      </c>
      <c r="BA57" s="96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7">
        <v>0</v>
      </c>
      <c r="BL57" s="96">
        <v>0</v>
      </c>
      <c r="BM57" s="96">
        <v>0</v>
      </c>
      <c r="BN57" s="96">
        <v>0</v>
      </c>
    </row>
    <row r="58" spans="51:66" ht="12">
      <c r="AY58" s="18">
        <f aca="true" t="shared" si="0" ref="AY58:AY75">IF(AS58-H58=0,0,1)</f>
        <v>0</v>
      </c>
      <c r="AZ58" s="18">
        <f aca="true" t="shared" si="1" ref="AZ58:AZ75">IF(AS58-L58=0,0,1)</f>
        <v>0</v>
      </c>
      <c r="BA58" s="18">
        <f aca="true" t="shared" si="2" ref="BA58:BA75">IF(AS58-P58=0,0,1)</f>
        <v>0</v>
      </c>
      <c r="BB58" s="18">
        <f aca="true" t="shared" si="3" ref="BB58:BB75">IF(AS58-T58=0,0,1)</f>
        <v>0</v>
      </c>
      <c r="BC58" s="18">
        <f aca="true" t="shared" si="4" ref="BC58:BC75">IF(AS58-X58=0,0,1)</f>
        <v>0</v>
      </c>
      <c r="BD58" s="18">
        <f aca="true" t="shared" si="5" ref="BD58:BD75">IF(AS58-AB58=0,0,1)</f>
        <v>0</v>
      </c>
      <c r="BE58" s="18">
        <f aca="true" t="shared" si="6" ref="BE58:BE75">IF(AS58-AF58=0,0,1)</f>
        <v>0</v>
      </c>
      <c r="BF58" s="18">
        <f aca="true" t="shared" si="7" ref="BF58:BF75">IF(AS58-AJ58=0,0,1)</f>
        <v>0</v>
      </c>
      <c r="BG58" s="18">
        <f aca="true" t="shared" si="8" ref="BG58:BG75">IF(AS58-AN58=0,0,1)</f>
        <v>0</v>
      </c>
      <c r="BH58" s="18">
        <f aca="true" t="shared" si="9" ref="BH58:BH75">IF(SUM(E58,I58,M58,Q58,U58,Y58,AC58,AG58,AK58)-AO58=0,0,1)</f>
        <v>0</v>
      </c>
      <c r="BI58" s="18">
        <f aca="true" t="shared" si="10" ref="BI58:BI75">IF(SUM(F58,J58,N58,R58,V58,Z58,AD58,AH58,AL58)-AP58=0,0,1)</f>
        <v>0</v>
      </c>
      <c r="BJ58" s="18">
        <f aca="true" t="shared" si="11" ref="BJ58:BJ75">IF(SUM(G58,K58,O58,S58,W58,AA58,AE58,AI58,AM58)-AQ58=0,0,1)</f>
        <v>0</v>
      </c>
      <c r="BK58" s="19">
        <f aca="true" t="shared" si="12" ref="BK58:BK75">IF(AS58+AT58-AU58=0,0,1)</f>
        <v>0</v>
      </c>
      <c r="BL58" s="18">
        <f aca="true" t="shared" si="13" ref="BL58:BL75">IF(AU58+AV58+AW58-AX58=0,0,1)</f>
        <v>0</v>
      </c>
      <c r="BM58" s="18">
        <f aca="true" t="shared" si="14" ref="BM58:BM75">IF(SUM(AY58:BD58)=0,0,1)</f>
        <v>0</v>
      </c>
      <c r="BN58" s="18">
        <f aca="true" t="shared" si="15" ref="BN58:BN75">IF(SUM(BE58:BL58)=0,0,1)</f>
        <v>0</v>
      </c>
    </row>
    <row r="59" spans="51:66" ht="12">
      <c r="AY59" s="18">
        <f t="shared" si="0"/>
        <v>0</v>
      </c>
      <c r="AZ59" s="18">
        <f t="shared" si="1"/>
        <v>0</v>
      </c>
      <c r="BA59" s="18">
        <f t="shared" si="2"/>
        <v>0</v>
      </c>
      <c r="BB59" s="18">
        <f t="shared" si="3"/>
        <v>0</v>
      </c>
      <c r="BC59" s="18">
        <f t="shared" si="4"/>
        <v>0</v>
      </c>
      <c r="BD59" s="18">
        <f t="shared" si="5"/>
        <v>0</v>
      </c>
      <c r="BE59" s="18">
        <f t="shared" si="6"/>
        <v>0</v>
      </c>
      <c r="BF59" s="18">
        <f t="shared" si="7"/>
        <v>0</v>
      </c>
      <c r="BG59" s="18">
        <f t="shared" si="8"/>
        <v>0</v>
      </c>
      <c r="BH59" s="18">
        <f t="shared" si="9"/>
        <v>0</v>
      </c>
      <c r="BI59" s="18">
        <f t="shared" si="10"/>
        <v>0</v>
      </c>
      <c r="BJ59" s="18">
        <f t="shared" si="11"/>
        <v>0</v>
      </c>
      <c r="BK59" s="19">
        <f t="shared" si="12"/>
        <v>0</v>
      </c>
      <c r="BL59" s="18">
        <f t="shared" si="13"/>
        <v>0</v>
      </c>
      <c r="BM59" s="18">
        <f t="shared" si="14"/>
        <v>0</v>
      </c>
      <c r="BN59" s="18">
        <f t="shared" si="15"/>
        <v>0</v>
      </c>
    </row>
    <row r="60" spans="51:66" ht="12">
      <c r="AY60" s="18">
        <f t="shared" si="0"/>
        <v>0</v>
      </c>
      <c r="AZ60" s="18">
        <f t="shared" si="1"/>
        <v>0</v>
      </c>
      <c r="BA60" s="18">
        <f t="shared" si="2"/>
        <v>0</v>
      </c>
      <c r="BB60" s="18">
        <f t="shared" si="3"/>
        <v>0</v>
      </c>
      <c r="BC60" s="18">
        <f t="shared" si="4"/>
        <v>0</v>
      </c>
      <c r="BD60" s="18">
        <f t="shared" si="5"/>
        <v>0</v>
      </c>
      <c r="BE60" s="18">
        <f t="shared" si="6"/>
        <v>0</v>
      </c>
      <c r="BF60" s="18">
        <f t="shared" si="7"/>
        <v>0</v>
      </c>
      <c r="BG60" s="18">
        <f t="shared" si="8"/>
        <v>0</v>
      </c>
      <c r="BH60" s="18">
        <f t="shared" si="9"/>
        <v>0</v>
      </c>
      <c r="BI60" s="18">
        <f t="shared" si="10"/>
        <v>0</v>
      </c>
      <c r="BJ60" s="18">
        <f t="shared" si="11"/>
        <v>0</v>
      </c>
      <c r="BK60" s="19">
        <f t="shared" si="12"/>
        <v>0</v>
      </c>
      <c r="BL60" s="18">
        <f t="shared" si="13"/>
        <v>0</v>
      </c>
      <c r="BM60" s="18">
        <f t="shared" si="14"/>
        <v>0</v>
      </c>
      <c r="BN60" s="18">
        <f t="shared" si="15"/>
        <v>0</v>
      </c>
    </row>
    <row r="61" spans="51:66" ht="12">
      <c r="AY61" s="18">
        <f t="shared" si="0"/>
        <v>0</v>
      </c>
      <c r="AZ61" s="18">
        <f t="shared" si="1"/>
        <v>0</v>
      </c>
      <c r="BA61" s="18">
        <f t="shared" si="2"/>
        <v>0</v>
      </c>
      <c r="BB61" s="18">
        <f t="shared" si="3"/>
        <v>0</v>
      </c>
      <c r="BC61" s="18">
        <f t="shared" si="4"/>
        <v>0</v>
      </c>
      <c r="BD61" s="18">
        <f t="shared" si="5"/>
        <v>0</v>
      </c>
      <c r="BE61" s="18">
        <f t="shared" si="6"/>
        <v>0</v>
      </c>
      <c r="BF61" s="18">
        <f t="shared" si="7"/>
        <v>0</v>
      </c>
      <c r="BG61" s="18">
        <f t="shared" si="8"/>
        <v>0</v>
      </c>
      <c r="BH61" s="18">
        <f t="shared" si="9"/>
        <v>0</v>
      </c>
      <c r="BI61" s="18">
        <f t="shared" si="10"/>
        <v>0</v>
      </c>
      <c r="BJ61" s="18">
        <f t="shared" si="11"/>
        <v>0</v>
      </c>
      <c r="BK61" s="19">
        <f t="shared" si="12"/>
        <v>0</v>
      </c>
      <c r="BL61" s="18">
        <f t="shared" si="13"/>
        <v>0</v>
      </c>
      <c r="BM61" s="18">
        <f t="shared" si="14"/>
        <v>0</v>
      </c>
      <c r="BN61" s="18">
        <f t="shared" si="15"/>
        <v>0</v>
      </c>
    </row>
    <row r="62" spans="51:66" ht="12">
      <c r="AY62" s="18">
        <f t="shared" si="0"/>
        <v>0</v>
      </c>
      <c r="AZ62" s="18">
        <f t="shared" si="1"/>
        <v>0</v>
      </c>
      <c r="BA62" s="18">
        <f t="shared" si="2"/>
        <v>0</v>
      </c>
      <c r="BB62" s="18">
        <f t="shared" si="3"/>
        <v>0</v>
      </c>
      <c r="BC62" s="18">
        <f t="shared" si="4"/>
        <v>0</v>
      </c>
      <c r="BD62" s="18">
        <f t="shared" si="5"/>
        <v>0</v>
      </c>
      <c r="BE62" s="18">
        <f t="shared" si="6"/>
        <v>0</v>
      </c>
      <c r="BF62" s="18">
        <f t="shared" si="7"/>
        <v>0</v>
      </c>
      <c r="BG62" s="18">
        <f t="shared" si="8"/>
        <v>0</v>
      </c>
      <c r="BH62" s="18">
        <f t="shared" si="9"/>
        <v>0</v>
      </c>
      <c r="BI62" s="18">
        <f t="shared" si="10"/>
        <v>0</v>
      </c>
      <c r="BJ62" s="18">
        <f t="shared" si="11"/>
        <v>0</v>
      </c>
      <c r="BK62" s="19">
        <f t="shared" si="12"/>
        <v>0</v>
      </c>
      <c r="BL62" s="18">
        <f t="shared" si="13"/>
        <v>0</v>
      </c>
      <c r="BM62" s="18">
        <f t="shared" si="14"/>
        <v>0</v>
      </c>
      <c r="BN62" s="18">
        <f t="shared" si="15"/>
        <v>0</v>
      </c>
    </row>
    <row r="63" spans="51:66" ht="12">
      <c r="AY63" s="18">
        <f t="shared" si="0"/>
        <v>0</v>
      </c>
      <c r="AZ63" s="18">
        <f t="shared" si="1"/>
        <v>0</v>
      </c>
      <c r="BA63" s="18">
        <f t="shared" si="2"/>
        <v>0</v>
      </c>
      <c r="BB63" s="18">
        <f t="shared" si="3"/>
        <v>0</v>
      </c>
      <c r="BC63" s="18">
        <f t="shared" si="4"/>
        <v>0</v>
      </c>
      <c r="BD63" s="18">
        <f t="shared" si="5"/>
        <v>0</v>
      </c>
      <c r="BE63" s="18">
        <f t="shared" si="6"/>
        <v>0</v>
      </c>
      <c r="BF63" s="18">
        <f t="shared" si="7"/>
        <v>0</v>
      </c>
      <c r="BG63" s="18">
        <f t="shared" si="8"/>
        <v>0</v>
      </c>
      <c r="BH63" s="18">
        <f t="shared" si="9"/>
        <v>0</v>
      </c>
      <c r="BI63" s="18">
        <f t="shared" si="10"/>
        <v>0</v>
      </c>
      <c r="BJ63" s="18">
        <f t="shared" si="11"/>
        <v>0</v>
      </c>
      <c r="BK63" s="19">
        <f t="shared" si="12"/>
        <v>0</v>
      </c>
      <c r="BL63" s="18">
        <f t="shared" si="13"/>
        <v>0</v>
      </c>
      <c r="BM63" s="18">
        <f t="shared" si="14"/>
        <v>0</v>
      </c>
      <c r="BN63" s="18">
        <f t="shared" si="15"/>
        <v>0</v>
      </c>
    </row>
    <row r="64" spans="51:66" ht="12">
      <c r="AY64" s="18">
        <f t="shared" si="0"/>
        <v>0</v>
      </c>
      <c r="AZ64" s="18">
        <f t="shared" si="1"/>
        <v>0</v>
      </c>
      <c r="BA64" s="18">
        <f t="shared" si="2"/>
        <v>0</v>
      </c>
      <c r="BB64" s="18">
        <f t="shared" si="3"/>
        <v>0</v>
      </c>
      <c r="BC64" s="18">
        <f t="shared" si="4"/>
        <v>0</v>
      </c>
      <c r="BD64" s="18">
        <f t="shared" si="5"/>
        <v>0</v>
      </c>
      <c r="BE64" s="18">
        <f t="shared" si="6"/>
        <v>0</v>
      </c>
      <c r="BF64" s="18">
        <f t="shared" si="7"/>
        <v>0</v>
      </c>
      <c r="BG64" s="18">
        <f t="shared" si="8"/>
        <v>0</v>
      </c>
      <c r="BH64" s="18">
        <f t="shared" si="9"/>
        <v>0</v>
      </c>
      <c r="BI64" s="18">
        <f t="shared" si="10"/>
        <v>0</v>
      </c>
      <c r="BJ64" s="18">
        <f t="shared" si="11"/>
        <v>0</v>
      </c>
      <c r="BK64" s="19">
        <f t="shared" si="12"/>
        <v>0</v>
      </c>
      <c r="BL64" s="18">
        <f t="shared" si="13"/>
        <v>0</v>
      </c>
      <c r="BM64" s="18">
        <f t="shared" si="14"/>
        <v>0</v>
      </c>
      <c r="BN64" s="18">
        <f t="shared" si="15"/>
        <v>0</v>
      </c>
    </row>
    <row r="65" spans="51:66" ht="12">
      <c r="AY65" s="18">
        <f t="shared" si="0"/>
        <v>0</v>
      </c>
      <c r="AZ65" s="18">
        <f t="shared" si="1"/>
        <v>0</v>
      </c>
      <c r="BA65" s="18">
        <f t="shared" si="2"/>
        <v>0</v>
      </c>
      <c r="BB65" s="18">
        <f t="shared" si="3"/>
        <v>0</v>
      </c>
      <c r="BC65" s="18">
        <f t="shared" si="4"/>
        <v>0</v>
      </c>
      <c r="BD65" s="18">
        <f t="shared" si="5"/>
        <v>0</v>
      </c>
      <c r="BE65" s="18">
        <f t="shared" si="6"/>
        <v>0</v>
      </c>
      <c r="BF65" s="18">
        <f t="shared" si="7"/>
        <v>0</v>
      </c>
      <c r="BG65" s="18">
        <f t="shared" si="8"/>
        <v>0</v>
      </c>
      <c r="BH65" s="18">
        <f t="shared" si="9"/>
        <v>0</v>
      </c>
      <c r="BI65" s="18">
        <f t="shared" si="10"/>
        <v>0</v>
      </c>
      <c r="BJ65" s="18">
        <f t="shared" si="11"/>
        <v>0</v>
      </c>
      <c r="BK65" s="19">
        <f t="shared" si="12"/>
        <v>0</v>
      </c>
      <c r="BL65" s="18">
        <f t="shared" si="13"/>
        <v>0</v>
      </c>
      <c r="BM65" s="18">
        <f t="shared" si="14"/>
        <v>0</v>
      </c>
      <c r="BN65" s="18">
        <f t="shared" si="15"/>
        <v>0</v>
      </c>
    </row>
    <row r="66" spans="51:66" ht="12">
      <c r="AY66" s="18">
        <f t="shared" si="0"/>
        <v>0</v>
      </c>
      <c r="AZ66" s="18">
        <f t="shared" si="1"/>
        <v>0</v>
      </c>
      <c r="BA66" s="18">
        <f t="shared" si="2"/>
        <v>0</v>
      </c>
      <c r="BB66" s="18">
        <f t="shared" si="3"/>
        <v>0</v>
      </c>
      <c r="BC66" s="18">
        <f t="shared" si="4"/>
        <v>0</v>
      </c>
      <c r="BD66" s="18">
        <f t="shared" si="5"/>
        <v>0</v>
      </c>
      <c r="BE66" s="18">
        <f t="shared" si="6"/>
        <v>0</v>
      </c>
      <c r="BF66" s="18">
        <f t="shared" si="7"/>
        <v>0</v>
      </c>
      <c r="BG66" s="18">
        <f t="shared" si="8"/>
        <v>0</v>
      </c>
      <c r="BH66" s="18">
        <f t="shared" si="9"/>
        <v>0</v>
      </c>
      <c r="BI66" s="18">
        <f t="shared" si="10"/>
        <v>0</v>
      </c>
      <c r="BJ66" s="18">
        <f t="shared" si="11"/>
        <v>0</v>
      </c>
      <c r="BK66" s="19">
        <f t="shared" si="12"/>
        <v>0</v>
      </c>
      <c r="BL66" s="18">
        <f t="shared" si="13"/>
        <v>0</v>
      </c>
      <c r="BM66" s="18">
        <f t="shared" si="14"/>
        <v>0</v>
      </c>
      <c r="BN66" s="18">
        <f t="shared" si="15"/>
        <v>0</v>
      </c>
    </row>
    <row r="67" spans="51:66" ht="12">
      <c r="AY67" s="18">
        <f t="shared" si="0"/>
        <v>0</v>
      </c>
      <c r="AZ67" s="18">
        <f t="shared" si="1"/>
        <v>0</v>
      </c>
      <c r="BA67" s="18">
        <f t="shared" si="2"/>
        <v>0</v>
      </c>
      <c r="BB67" s="18">
        <f t="shared" si="3"/>
        <v>0</v>
      </c>
      <c r="BC67" s="18">
        <f t="shared" si="4"/>
        <v>0</v>
      </c>
      <c r="BD67" s="18">
        <f t="shared" si="5"/>
        <v>0</v>
      </c>
      <c r="BE67" s="18">
        <f t="shared" si="6"/>
        <v>0</v>
      </c>
      <c r="BF67" s="18">
        <f t="shared" si="7"/>
        <v>0</v>
      </c>
      <c r="BG67" s="18">
        <f t="shared" si="8"/>
        <v>0</v>
      </c>
      <c r="BH67" s="18">
        <f t="shared" si="9"/>
        <v>0</v>
      </c>
      <c r="BI67" s="18">
        <f t="shared" si="10"/>
        <v>0</v>
      </c>
      <c r="BJ67" s="18">
        <f t="shared" si="11"/>
        <v>0</v>
      </c>
      <c r="BK67" s="19">
        <f t="shared" si="12"/>
        <v>0</v>
      </c>
      <c r="BL67" s="18">
        <f t="shared" si="13"/>
        <v>0</v>
      </c>
      <c r="BM67" s="18">
        <f t="shared" si="14"/>
        <v>0</v>
      </c>
      <c r="BN67" s="18">
        <f t="shared" si="15"/>
        <v>0</v>
      </c>
    </row>
    <row r="68" spans="51:66" ht="12">
      <c r="AY68" s="18">
        <f t="shared" si="0"/>
        <v>0</v>
      </c>
      <c r="AZ68" s="18">
        <f t="shared" si="1"/>
        <v>0</v>
      </c>
      <c r="BA68" s="18">
        <f t="shared" si="2"/>
        <v>0</v>
      </c>
      <c r="BB68" s="18">
        <f t="shared" si="3"/>
        <v>0</v>
      </c>
      <c r="BC68" s="18">
        <f t="shared" si="4"/>
        <v>0</v>
      </c>
      <c r="BD68" s="18">
        <f t="shared" si="5"/>
        <v>0</v>
      </c>
      <c r="BE68" s="18">
        <f t="shared" si="6"/>
        <v>0</v>
      </c>
      <c r="BF68" s="18">
        <f t="shared" si="7"/>
        <v>0</v>
      </c>
      <c r="BG68" s="18">
        <f t="shared" si="8"/>
        <v>0</v>
      </c>
      <c r="BH68" s="18">
        <f t="shared" si="9"/>
        <v>0</v>
      </c>
      <c r="BI68" s="18">
        <f t="shared" si="10"/>
        <v>0</v>
      </c>
      <c r="BJ68" s="18">
        <f t="shared" si="11"/>
        <v>0</v>
      </c>
      <c r="BK68" s="19">
        <f t="shared" si="12"/>
        <v>0</v>
      </c>
      <c r="BL68" s="18">
        <f t="shared" si="13"/>
        <v>0</v>
      </c>
      <c r="BM68" s="18">
        <f t="shared" si="14"/>
        <v>0</v>
      </c>
      <c r="BN68" s="18">
        <f t="shared" si="15"/>
        <v>0</v>
      </c>
    </row>
    <row r="69" spans="51:66" ht="12">
      <c r="AY69" s="18">
        <f t="shared" si="0"/>
        <v>0</v>
      </c>
      <c r="AZ69" s="18">
        <f t="shared" si="1"/>
        <v>0</v>
      </c>
      <c r="BA69" s="18">
        <f t="shared" si="2"/>
        <v>0</v>
      </c>
      <c r="BB69" s="18">
        <f t="shared" si="3"/>
        <v>0</v>
      </c>
      <c r="BC69" s="18">
        <f t="shared" si="4"/>
        <v>0</v>
      </c>
      <c r="BD69" s="18">
        <f t="shared" si="5"/>
        <v>0</v>
      </c>
      <c r="BE69" s="18">
        <f t="shared" si="6"/>
        <v>0</v>
      </c>
      <c r="BF69" s="18">
        <f t="shared" si="7"/>
        <v>0</v>
      </c>
      <c r="BG69" s="18">
        <f t="shared" si="8"/>
        <v>0</v>
      </c>
      <c r="BH69" s="18">
        <f t="shared" si="9"/>
        <v>0</v>
      </c>
      <c r="BI69" s="18">
        <f t="shared" si="10"/>
        <v>0</v>
      </c>
      <c r="BJ69" s="18">
        <f t="shared" si="11"/>
        <v>0</v>
      </c>
      <c r="BK69" s="19">
        <f t="shared" si="12"/>
        <v>0</v>
      </c>
      <c r="BL69" s="18">
        <f t="shared" si="13"/>
        <v>0</v>
      </c>
      <c r="BM69" s="18">
        <f t="shared" si="14"/>
        <v>0</v>
      </c>
      <c r="BN69" s="18">
        <f t="shared" si="15"/>
        <v>0</v>
      </c>
    </row>
    <row r="70" spans="51:66" ht="12">
      <c r="AY70" s="18">
        <f t="shared" si="0"/>
        <v>0</v>
      </c>
      <c r="AZ70" s="18">
        <f t="shared" si="1"/>
        <v>0</v>
      </c>
      <c r="BA70" s="18">
        <f t="shared" si="2"/>
        <v>0</v>
      </c>
      <c r="BB70" s="18">
        <f t="shared" si="3"/>
        <v>0</v>
      </c>
      <c r="BC70" s="18">
        <f t="shared" si="4"/>
        <v>0</v>
      </c>
      <c r="BD70" s="18">
        <f t="shared" si="5"/>
        <v>0</v>
      </c>
      <c r="BE70" s="18">
        <f t="shared" si="6"/>
        <v>0</v>
      </c>
      <c r="BF70" s="18">
        <f t="shared" si="7"/>
        <v>0</v>
      </c>
      <c r="BG70" s="18">
        <f t="shared" si="8"/>
        <v>0</v>
      </c>
      <c r="BH70" s="18">
        <f t="shared" si="9"/>
        <v>0</v>
      </c>
      <c r="BI70" s="18">
        <f t="shared" si="10"/>
        <v>0</v>
      </c>
      <c r="BJ70" s="18">
        <f t="shared" si="11"/>
        <v>0</v>
      </c>
      <c r="BK70" s="19">
        <f t="shared" si="12"/>
        <v>0</v>
      </c>
      <c r="BL70" s="18">
        <f t="shared" si="13"/>
        <v>0</v>
      </c>
      <c r="BM70" s="18">
        <f t="shared" si="14"/>
        <v>0</v>
      </c>
      <c r="BN70" s="18">
        <f t="shared" si="15"/>
        <v>0</v>
      </c>
    </row>
    <row r="71" spans="51:66" ht="12">
      <c r="AY71" s="18">
        <f t="shared" si="0"/>
        <v>0</v>
      </c>
      <c r="AZ71" s="18">
        <f t="shared" si="1"/>
        <v>0</v>
      </c>
      <c r="BA71" s="18">
        <f t="shared" si="2"/>
        <v>0</v>
      </c>
      <c r="BB71" s="18">
        <f t="shared" si="3"/>
        <v>0</v>
      </c>
      <c r="BC71" s="18">
        <f t="shared" si="4"/>
        <v>0</v>
      </c>
      <c r="BD71" s="18">
        <f t="shared" si="5"/>
        <v>0</v>
      </c>
      <c r="BE71" s="18">
        <f t="shared" si="6"/>
        <v>0</v>
      </c>
      <c r="BF71" s="18">
        <f t="shared" si="7"/>
        <v>0</v>
      </c>
      <c r="BG71" s="18">
        <f t="shared" si="8"/>
        <v>0</v>
      </c>
      <c r="BH71" s="18">
        <f t="shared" si="9"/>
        <v>0</v>
      </c>
      <c r="BI71" s="18">
        <f t="shared" si="10"/>
        <v>0</v>
      </c>
      <c r="BJ71" s="18">
        <f t="shared" si="11"/>
        <v>0</v>
      </c>
      <c r="BK71" s="19">
        <f t="shared" si="12"/>
        <v>0</v>
      </c>
      <c r="BL71" s="18">
        <f t="shared" si="13"/>
        <v>0</v>
      </c>
      <c r="BM71" s="18">
        <f t="shared" si="14"/>
        <v>0</v>
      </c>
      <c r="BN71" s="18">
        <f t="shared" si="15"/>
        <v>0</v>
      </c>
    </row>
    <row r="72" spans="51:66" ht="12">
      <c r="AY72" s="18">
        <f t="shared" si="0"/>
        <v>0</v>
      </c>
      <c r="AZ72" s="18">
        <f t="shared" si="1"/>
        <v>0</v>
      </c>
      <c r="BA72" s="18">
        <f t="shared" si="2"/>
        <v>0</v>
      </c>
      <c r="BB72" s="18">
        <f t="shared" si="3"/>
        <v>0</v>
      </c>
      <c r="BC72" s="18">
        <f t="shared" si="4"/>
        <v>0</v>
      </c>
      <c r="BD72" s="18">
        <f t="shared" si="5"/>
        <v>0</v>
      </c>
      <c r="BE72" s="18">
        <f t="shared" si="6"/>
        <v>0</v>
      </c>
      <c r="BF72" s="18">
        <f t="shared" si="7"/>
        <v>0</v>
      </c>
      <c r="BG72" s="18">
        <f t="shared" si="8"/>
        <v>0</v>
      </c>
      <c r="BH72" s="18">
        <f t="shared" si="9"/>
        <v>0</v>
      </c>
      <c r="BI72" s="18">
        <f t="shared" si="10"/>
        <v>0</v>
      </c>
      <c r="BJ72" s="18">
        <f t="shared" si="11"/>
        <v>0</v>
      </c>
      <c r="BK72" s="19">
        <f t="shared" si="12"/>
        <v>0</v>
      </c>
      <c r="BL72" s="18">
        <f t="shared" si="13"/>
        <v>0</v>
      </c>
      <c r="BM72" s="18">
        <f t="shared" si="14"/>
        <v>0</v>
      </c>
      <c r="BN72" s="18">
        <f t="shared" si="15"/>
        <v>0</v>
      </c>
    </row>
    <row r="73" spans="51:66" ht="12">
      <c r="AY73" s="18">
        <f t="shared" si="0"/>
        <v>0</v>
      </c>
      <c r="AZ73" s="18">
        <f t="shared" si="1"/>
        <v>0</v>
      </c>
      <c r="BA73" s="18">
        <f t="shared" si="2"/>
        <v>0</v>
      </c>
      <c r="BB73" s="18">
        <f t="shared" si="3"/>
        <v>0</v>
      </c>
      <c r="BC73" s="18">
        <f t="shared" si="4"/>
        <v>0</v>
      </c>
      <c r="BD73" s="18">
        <f t="shared" si="5"/>
        <v>0</v>
      </c>
      <c r="BE73" s="18">
        <f t="shared" si="6"/>
        <v>0</v>
      </c>
      <c r="BF73" s="18">
        <f t="shared" si="7"/>
        <v>0</v>
      </c>
      <c r="BG73" s="18">
        <f t="shared" si="8"/>
        <v>0</v>
      </c>
      <c r="BH73" s="18">
        <f t="shared" si="9"/>
        <v>0</v>
      </c>
      <c r="BI73" s="18">
        <f t="shared" si="10"/>
        <v>0</v>
      </c>
      <c r="BJ73" s="18">
        <f t="shared" si="11"/>
        <v>0</v>
      </c>
      <c r="BK73" s="19">
        <f t="shared" si="12"/>
        <v>0</v>
      </c>
      <c r="BL73" s="18">
        <f t="shared" si="13"/>
        <v>0</v>
      </c>
      <c r="BM73" s="18">
        <f t="shared" si="14"/>
        <v>0</v>
      </c>
      <c r="BN73" s="18">
        <f t="shared" si="15"/>
        <v>0</v>
      </c>
    </row>
    <row r="74" spans="51:66" ht="12">
      <c r="AY74" s="18">
        <f t="shared" si="0"/>
        <v>0</v>
      </c>
      <c r="AZ74" s="18">
        <f t="shared" si="1"/>
        <v>0</v>
      </c>
      <c r="BA74" s="18">
        <f t="shared" si="2"/>
        <v>0</v>
      </c>
      <c r="BB74" s="18">
        <f t="shared" si="3"/>
        <v>0</v>
      </c>
      <c r="BC74" s="18">
        <f t="shared" si="4"/>
        <v>0</v>
      </c>
      <c r="BD74" s="18">
        <f t="shared" si="5"/>
        <v>0</v>
      </c>
      <c r="BE74" s="18">
        <f t="shared" si="6"/>
        <v>0</v>
      </c>
      <c r="BF74" s="18">
        <f t="shared" si="7"/>
        <v>0</v>
      </c>
      <c r="BG74" s="18">
        <f t="shared" si="8"/>
        <v>0</v>
      </c>
      <c r="BH74" s="18">
        <f t="shared" si="9"/>
        <v>0</v>
      </c>
      <c r="BI74" s="18">
        <f t="shared" si="10"/>
        <v>0</v>
      </c>
      <c r="BJ74" s="18">
        <f t="shared" si="11"/>
        <v>0</v>
      </c>
      <c r="BK74" s="19">
        <f t="shared" si="12"/>
        <v>0</v>
      </c>
      <c r="BL74" s="18">
        <f t="shared" si="13"/>
        <v>0</v>
      </c>
      <c r="BM74" s="18">
        <f t="shared" si="14"/>
        <v>0</v>
      </c>
      <c r="BN74" s="18">
        <f t="shared" si="15"/>
        <v>0</v>
      </c>
    </row>
    <row r="75" spans="51:66" ht="12">
      <c r="AY75" s="18">
        <f t="shared" si="0"/>
        <v>0</v>
      </c>
      <c r="AZ75" s="18">
        <f t="shared" si="1"/>
        <v>0</v>
      </c>
      <c r="BA75" s="18">
        <f t="shared" si="2"/>
        <v>0</v>
      </c>
      <c r="BB75" s="18">
        <f t="shared" si="3"/>
        <v>0</v>
      </c>
      <c r="BC75" s="18">
        <f t="shared" si="4"/>
        <v>0</v>
      </c>
      <c r="BD75" s="18">
        <f t="shared" si="5"/>
        <v>0</v>
      </c>
      <c r="BE75" s="18">
        <f t="shared" si="6"/>
        <v>0</v>
      </c>
      <c r="BF75" s="18">
        <f t="shared" si="7"/>
        <v>0</v>
      </c>
      <c r="BG75" s="18">
        <f t="shared" si="8"/>
        <v>0</v>
      </c>
      <c r="BH75" s="18">
        <f t="shared" si="9"/>
        <v>0</v>
      </c>
      <c r="BI75" s="18">
        <f t="shared" si="10"/>
        <v>0</v>
      </c>
      <c r="BJ75" s="18">
        <f t="shared" si="11"/>
        <v>0</v>
      </c>
      <c r="BK75" s="19">
        <f t="shared" si="12"/>
        <v>0</v>
      </c>
      <c r="BL75" s="18">
        <f t="shared" si="13"/>
        <v>0</v>
      </c>
      <c r="BM75" s="18">
        <f t="shared" si="14"/>
        <v>0</v>
      </c>
      <c r="BN75" s="18">
        <f t="shared" si="15"/>
        <v>0</v>
      </c>
    </row>
  </sheetData>
  <mergeCells count="19">
    <mergeCell ref="AV57:AW57"/>
    <mergeCell ref="AV4:AV5"/>
    <mergeCell ref="D2:P2"/>
    <mergeCell ref="D4:D5"/>
    <mergeCell ref="AC4:AF4"/>
    <mergeCell ref="E4:H4"/>
    <mergeCell ref="I4:L4"/>
    <mergeCell ref="M4:P4"/>
    <mergeCell ref="Q4:T4"/>
    <mergeCell ref="U4:X4"/>
    <mergeCell ref="Y4:AB4"/>
    <mergeCell ref="AX4:AX5"/>
    <mergeCell ref="AW4:AW5"/>
    <mergeCell ref="AG4:AJ4"/>
    <mergeCell ref="AK4:AN4"/>
    <mergeCell ref="AO4:AR4"/>
    <mergeCell ref="AS4:AS5"/>
    <mergeCell ref="AT4:AT5"/>
    <mergeCell ref="AU4:AU5"/>
  </mergeCells>
  <printOptions/>
  <pageMargins left="0.57" right="0.2755905511811024" top="0.25" bottom="0.15748031496062992" header="0.23" footer="0.19"/>
  <pageSetup blackAndWhite="1" horizontalDpi="300" verticalDpi="300" orientation="portrait" paperSize="9" r:id="rId1"/>
  <colBreaks count="3" manualBreakCount="3">
    <brk id="16" max="54" man="1"/>
    <brk id="28" max="54" man="1"/>
    <brk id="4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石川県　地方課</cp:lastModifiedBy>
  <cp:lastPrinted>2003-12-07T09:45:46Z</cp:lastPrinted>
  <dcterms:created xsi:type="dcterms:W3CDTF">1997-01-08T22:48:59Z</dcterms:created>
  <dcterms:modified xsi:type="dcterms:W3CDTF">2003-12-08T01:27:05Z</dcterms:modified>
  <cp:category/>
  <cp:version/>
  <cp:contentType/>
  <cp:contentStatus/>
</cp:coreProperties>
</file>