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別紙‐2" sheetId="1" r:id="rId1"/>
    <sheet name="（記載要領）別紙-2" sheetId="2" r:id="rId2"/>
  </sheets>
  <definedNames>
    <definedName name="_xlnm.Print_Area" localSheetId="1">'（記載要領）別紙-2'!$A$1:$AH$70</definedName>
    <definedName name="_xlnm.Print_Area" localSheetId="0">'別紙‐2'!$A$1:$AH$111</definedName>
  </definedNames>
  <calcPr fullCalcOnLoad="1"/>
</workbook>
</file>

<file path=xl/sharedStrings.xml><?xml version="1.0" encoding="utf-8"?>
<sst xmlns="http://schemas.openxmlformats.org/spreadsheetml/2006/main" count="146" uniqueCount="68">
  <si>
    <t>Ⅳ　経費明細表</t>
  </si>
  <si>
    <t>１．事業に要する経費</t>
  </si>
  <si>
    <t>２．本年度の経費明細表</t>
  </si>
  <si>
    <t>３．本年度の資金調達内訳</t>
  </si>
  <si>
    <t>合　　計</t>
  </si>
  <si>
    <t>助成金</t>
  </si>
  <si>
    <t>助成事業に
要する経費</t>
  </si>
  <si>
    <t>（単位：円）</t>
  </si>
  <si>
    <t>経費の配分</t>
  </si>
  <si>
    <t>内訳</t>
  </si>
  <si>
    <t>助成事業に
要する経費</t>
  </si>
  <si>
    <t>助成対象経費</t>
  </si>
  <si>
    <t>助成対象経費</t>
  </si>
  <si>
    <t>支払先</t>
  </si>
  <si>
    <t>小　計</t>
  </si>
  <si>
    <t>合　　　計</t>
  </si>
  <si>
    <t>区分</t>
  </si>
  <si>
    <t>借入金</t>
  </si>
  <si>
    <t>自己資金</t>
  </si>
  <si>
    <t>その他</t>
  </si>
  <si>
    <t>金額</t>
  </si>
  <si>
    <t>合　計</t>
  </si>
  <si>
    <t>資金の調達先</t>
  </si>
  <si>
    <t>いしかわ里山づくり推進協議会</t>
  </si>
  <si>
    <t>普通旅費</t>
  </si>
  <si>
    <t>パンフレット等
製作費</t>
  </si>
  <si>
    <t>原材料費</t>
  </si>
  <si>
    <t>11月3日出張</t>
  </si>
  <si>
    <t>JR○○ 他</t>
  </si>
  <si>
    <t>○○チラシ</t>
  </si>
  <si>
    <t>○○パンフレット</t>
  </si>
  <si>
    <t>○○会社</t>
  </si>
  <si>
    <t>○×会社</t>
  </si>
  <si>
    <t>×××</t>
  </si>
  <si>
    <t>○○○</t>
  </si>
  <si>
    <t>○○</t>
  </si>
  <si>
    <t>採択年度を入力</t>
  </si>
  <si>
    <t>Ⅲ　収支・資金計画</t>
  </si>
  <si>
    <t>科　　目</t>
  </si>
  <si>
    <t>金　額</t>
  </si>
  <si>
    <t>Ⅰ　収入の部</t>
  </si>
  <si>
    <t>収　入　合　計</t>
  </si>
  <si>
    <t>Ⅱ　支出の部</t>
  </si>
  <si>
    <t>支　出　合　計</t>
  </si>
  <si>
    <t>●１年目（R○.○月～R○.○月）</t>
  </si>
  <si>
    <t>●２年目（R○.○月～R○.○月）</t>
  </si>
  <si>
    <t>●３年目（R○.○月～R○.○月）</t>
  </si>
  <si>
    <t>～略～</t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</si>
  <si>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</si>
  <si>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</si>
  <si>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</si>
  <si>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</si>
  <si>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</si>
  <si>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</si>
  <si>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</si>
  <si>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</si>
  <si>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</si>
  <si>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パンフレット等製作費</t>
  </si>
  <si>
    <t>広告宣伝費</t>
  </si>
  <si>
    <t>通訳・翻訳料</t>
  </si>
  <si>
    <t>雑役務費</t>
  </si>
  <si>
    <t>保険料</t>
  </si>
  <si>
    <t>借損料</t>
  </si>
  <si>
    <t>コンサルタント費</t>
  </si>
  <si>
    <t>委託費</t>
  </si>
  <si>
    <t>備品費</t>
  </si>
  <si>
    <t>その他</t>
  </si>
  <si>
    <t>（例）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</si>
</sst>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&quot;General&quot;年度&quot;"/>
    <numFmt numFmtId="180" formatCode="&quot;令和&quot;General&quot;年度（採択）&quot;"/>
    <numFmt numFmtId="181" formatCode="&quot;令和&quot;General&quot;年度（採択念）&quot;"/>
    <numFmt numFmtId="182" formatCode="&quot;令和&quot;General&quot;年度（採択年）&quot;"/>
    <numFmt numFmtId="183" formatCode="&quot;令和&quot;General&quot;年度（今年度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38" fontId="2" fillId="0" borderId="17" xfId="48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38" fontId="2" fillId="3" borderId="17" xfId="48" applyFont="1" applyFill="1" applyBorder="1" applyAlignment="1">
      <alignment vertical="center"/>
    </xf>
    <xf numFmtId="38" fontId="2" fillId="3" borderId="0" xfId="48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vertical="center"/>
    </xf>
    <xf numFmtId="38" fontId="2" fillId="3" borderId="20" xfId="48" applyFont="1" applyFill="1" applyBorder="1" applyAlignment="1">
      <alignment vertical="center"/>
    </xf>
    <xf numFmtId="38" fontId="2" fillId="3" borderId="21" xfId="48" applyFont="1" applyFill="1" applyBorder="1" applyAlignment="1">
      <alignment vertical="center"/>
    </xf>
    <xf numFmtId="38" fontId="2" fillId="3" borderId="22" xfId="48" applyFont="1" applyFill="1" applyBorder="1" applyAlignment="1">
      <alignment vertical="center"/>
    </xf>
    <xf numFmtId="38" fontId="2" fillId="3" borderId="23" xfId="48" applyFont="1" applyFill="1" applyBorder="1" applyAlignment="1">
      <alignment vertical="center"/>
    </xf>
    <xf numFmtId="38" fontId="2" fillId="3" borderId="24" xfId="48" applyFont="1" applyFill="1" applyBorder="1" applyAlignment="1">
      <alignment vertical="center"/>
    </xf>
    <xf numFmtId="0" fontId="49" fillId="3" borderId="12" xfId="0" applyFont="1" applyFill="1" applyBorder="1" applyAlignment="1">
      <alignment/>
    </xf>
    <xf numFmtId="0" fontId="49" fillId="3" borderId="0" xfId="0" applyFont="1" applyFill="1" applyAlignment="1">
      <alignment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38" fontId="2" fillId="3" borderId="25" xfId="48" applyFont="1" applyFill="1" applyBorder="1" applyAlignment="1">
      <alignment vertical="center"/>
    </xf>
    <xf numFmtId="38" fontId="2" fillId="3" borderId="26" xfId="48" applyFont="1" applyFill="1" applyBorder="1" applyAlignment="1">
      <alignment vertical="center"/>
    </xf>
    <xf numFmtId="38" fontId="2" fillId="3" borderId="27" xfId="48" applyFont="1" applyFill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37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38" fontId="2" fillId="33" borderId="37" xfId="48" applyFont="1" applyFill="1" applyBorder="1" applyAlignment="1">
      <alignment vertical="center"/>
    </xf>
    <xf numFmtId="38" fontId="2" fillId="0" borderId="39" xfId="48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179" fontId="2" fillId="0" borderId="34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8" xfId="0" applyNumberFormat="1" applyFont="1" applyBorder="1" applyAlignment="1">
      <alignment horizontal="center" vertical="center"/>
    </xf>
    <xf numFmtId="182" fontId="49" fillId="0" borderId="3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8" fontId="2" fillId="3" borderId="22" xfId="48" applyFont="1" applyFill="1" applyBorder="1" applyAlignment="1">
      <alignment vertical="center"/>
    </xf>
    <xf numFmtId="38" fontId="2" fillId="3" borderId="23" xfId="48" applyFont="1" applyFill="1" applyBorder="1" applyAlignment="1">
      <alignment vertical="center"/>
    </xf>
    <xf numFmtId="38" fontId="2" fillId="3" borderId="24" xfId="48" applyFont="1" applyFill="1" applyBorder="1" applyAlignment="1">
      <alignment vertical="center"/>
    </xf>
    <xf numFmtId="38" fontId="2" fillId="3" borderId="19" xfId="48" applyFont="1" applyFill="1" applyBorder="1" applyAlignment="1">
      <alignment vertical="center"/>
    </xf>
    <xf numFmtId="38" fontId="2" fillId="3" borderId="20" xfId="48" applyFont="1" applyFill="1" applyBorder="1" applyAlignment="1">
      <alignment vertical="center"/>
    </xf>
    <xf numFmtId="38" fontId="2" fillId="3" borderId="21" xfId="48" applyFont="1" applyFill="1" applyBorder="1" applyAlignment="1">
      <alignment vertical="center"/>
    </xf>
    <xf numFmtId="38" fontId="2" fillId="3" borderId="25" xfId="48" applyFont="1" applyFill="1" applyBorder="1" applyAlignment="1">
      <alignment vertical="center"/>
    </xf>
    <xf numFmtId="38" fontId="2" fillId="3" borderId="26" xfId="48" applyFont="1" applyFill="1" applyBorder="1" applyAlignment="1">
      <alignment vertical="center"/>
    </xf>
    <xf numFmtId="38" fontId="2" fillId="3" borderId="27" xfId="48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38" fontId="2" fillId="3" borderId="38" xfId="48" applyFont="1" applyFill="1" applyBorder="1" applyAlignment="1">
      <alignment vertical="center"/>
    </xf>
    <xf numFmtId="0" fontId="49" fillId="3" borderId="12" xfId="0" applyFont="1" applyFill="1" applyBorder="1" applyAlignment="1">
      <alignment horizontal="center" wrapText="1"/>
    </xf>
    <xf numFmtId="0" fontId="49" fillId="3" borderId="13" xfId="0" applyFont="1" applyFill="1" applyBorder="1" applyAlignment="1">
      <alignment horizontal="center" wrapText="1"/>
    </xf>
    <xf numFmtId="0" fontId="49" fillId="3" borderId="0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center" wrapText="1"/>
    </xf>
    <xf numFmtId="0" fontId="50" fillId="3" borderId="12" xfId="0" applyFont="1" applyFill="1" applyBorder="1" applyAlignment="1">
      <alignment horizontal="center" wrapText="1"/>
    </xf>
    <xf numFmtId="0" fontId="50" fillId="3" borderId="0" xfId="0" applyFont="1" applyFill="1" applyBorder="1" applyAlignment="1">
      <alignment horizontal="center" wrapText="1"/>
    </xf>
    <xf numFmtId="38" fontId="2" fillId="3" borderId="22" xfId="48" applyFont="1" applyFill="1" applyBorder="1" applyAlignment="1">
      <alignment horizontal="center" vertical="center"/>
    </xf>
    <xf numFmtId="38" fontId="2" fillId="3" borderId="23" xfId="48" applyFont="1" applyFill="1" applyBorder="1" applyAlignment="1">
      <alignment horizontal="center" vertical="center"/>
    </xf>
    <xf numFmtId="38" fontId="2" fillId="3" borderId="24" xfId="48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38" fontId="2" fillId="3" borderId="34" xfId="48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38" fontId="2" fillId="3" borderId="37" xfId="48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38" fontId="2" fillId="3" borderId="39" xfId="48" applyFont="1" applyFill="1" applyBorder="1" applyAlignment="1">
      <alignment vertical="center"/>
    </xf>
    <xf numFmtId="38" fontId="2" fillId="3" borderId="43" xfId="48" applyFont="1" applyFill="1" applyBorder="1" applyAlignment="1">
      <alignment vertical="center"/>
    </xf>
    <xf numFmtId="0" fontId="5" fillId="3" borderId="3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38" fontId="2" fillId="3" borderId="44" xfId="48" applyFont="1" applyFill="1" applyBorder="1" applyAlignment="1">
      <alignment vertical="center"/>
    </xf>
    <xf numFmtId="38" fontId="2" fillId="3" borderId="34" xfId="48" applyFont="1" applyFill="1" applyBorder="1" applyAlignment="1">
      <alignment horizontal="center" vertical="center"/>
    </xf>
    <xf numFmtId="38" fontId="2" fillId="3" borderId="34" xfId="48" applyFont="1" applyFill="1" applyBorder="1" applyAlignment="1">
      <alignment horizontal="right" vertical="center"/>
    </xf>
    <xf numFmtId="179" fontId="49" fillId="3" borderId="37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vertical="top" wrapText="1"/>
    </xf>
    <xf numFmtId="38" fontId="2" fillId="3" borderId="34" xfId="48" applyFont="1" applyFill="1" applyBorder="1" applyAlignment="1">
      <alignment horizontal="center" vertical="center" wrapText="1"/>
    </xf>
    <xf numFmtId="179" fontId="2" fillId="3" borderId="44" xfId="0" applyNumberFormat="1" applyFont="1" applyFill="1" applyBorder="1" applyAlignment="1">
      <alignment horizontal="center" vertical="center"/>
    </xf>
    <xf numFmtId="183" fontId="49" fillId="3" borderId="34" xfId="0" applyNumberFormat="1" applyFont="1" applyFill="1" applyBorder="1" applyAlignment="1">
      <alignment horizontal="center" vertical="center"/>
    </xf>
    <xf numFmtId="179" fontId="2" fillId="3" borderId="38" xfId="0" applyNumberFormat="1" applyFont="1" applyFill="1" applyBorder="1" applyAlignment="1">
      <alignment horizontal="center" vertical="center"/>
    </xf>
    <xf numFmtId="179" fontId="49" fillId="3" borderId="34" xfId="0" applyNumberFormat="1" applyFont="1" applyFill="1" applyBorder="1" applyAlignment="1">
      <alignment horizontal="center" vertical="center"/>
    </xf>
    <xf numFmtId="38" fontId="2" fillId="3" borderId="35" xfId="48" applyFont="1" applyFill="1" applyBorder="1" applyAlignment="1">
      <alignment vertical="center"/>
    </xf>
    <xf numFmtId="38" fontId="2" fillId="3" borderId="0" xfId="48" applyFont="1" applyFill="1" applyBorder="1" applyAlignment="1">
      <alignment vertical="center"/>
    </xf>
    <xf numFmtId="38" fontId="2" fillId="3" borderId="36" xfId="48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38" fontId="2" fillId="3" borderId="28" xfId="48" applyFont="1" applyFill="1" applyBorder="1" applyAlignment="1">
      <alignment vertical="center"/>
    </xf>
    <xf numFmtId="38" fontId="2" fillId="3" borderId="29" xfId="48" applyFont="1" applyFill="1" applyBorder="1" applyAlignment="1">
      <alignment vertical="center"/>
    </xf>
    <xf numFmtId="38" fontId="2" fillId="3" borderId="30" xfId="48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182" fontId="49" fillId="3" borderId="34" xfId="0" applyNumberFormat="1" applyFont="1" applyFill="1" applyBorder="1" applyAlignment="1">
      <alignment horizontal="center" vertical="center" wrapText="1"/>
    </xf>
    <xf numFmtId="182" fontId="49" fillId="3" borderId="34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9" fillId="3" borderId="34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center" vertical="center" wrapText="1"/>
    </xf>
    <xf numFmtId="38" fontId="2" fillId="3" borderId="31" xfId="48" applyFont="1" applyFill="1" applyBorder="1" applyAlignment="1">
      <alignment vertical="center"/>
    </xf>
    <xf numFmtId="38" fontId="2" fillId="3" borderId="32" xfId="48" applyFont="1" applyFill="1" applyBorder="1" applyAlignment="1">
      <alignment vertical="center"/>
    </xf>
    <xf numFmtId="38" fontId="2" fillId="3" borderId="33" xfId="48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8</xdr:col>
      <xdr:colOff>66675</xdr:colOff>
      <xdr:row>30</xdr:row>
      <xdr:rowOff>9525</xdr:rowOff>
    </xdr:to>
    <xdr:grpSp>
      <xdr:nvGrpSpPr>
        <xdr:cNvPr id="1" name="グループ化 3"/>
        <xdr:cNvGrpSpPr>
          <a:grpSpLocks/>
        </xdr:cNvGrpSpPr>
      </xdr:nvGrpSpPr>
      <xdr:grpSpPr>
        <a:xfrm>
          <a:off x="66675" y="5972175"/>
          <a:ext cx="1743075" cy="838200"/>
          <a:chOff x="1587501" y="367392"/>
          <a:chExt cx="716487" cy="1004780"/>
        </a:xfrm>
        <a:solidFill>
          <a:srgbClr val="FFFFFF"/>
        </a:solidFill>
      </xdr:grpSpPr>
      <xdr:sp>
        <xdr:nvSpPr>
          <xdr:cNvPr id="2" name="吹き出し: 角を丸めた四角形 2"/>
          <xdr:cNvSpPr>
            <a:spLocks/>
          </xdr:cNvSpPr>
        </xdr:nvSpPr>
        <xdr:spPr>
          <a:xfrm>
            <a:off x="1587501" y="367392"/>
            <a:ext cx="716487" cy="763130"/>
          </a:xfrm>
          <a:prstGeom prst="wedgeRoundRectCallout">
            <a:avLst>
              <a:gd name="adj1" fmla="val 39393"/>
              <a:gd name="adj2" fmla="val 7670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1604697" y="382464"/>
            <a:ext cx="696425" cy="989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採択年～前年度までは実績、当年度以降は見込を記載</a:t>
            </a:r>
          </a:p>
        </xdr:txBody>
      </xdr:sp>
    </xdr:grpSp>
    <xdr:clientData/>
  </xdr:twoCellAnchor>
  <xdr:twoCellAnchor>
    <xdr:from>
      <xdr:col>7</xdr:col>
      <xdr:colOff>152400</xdr:colOff>
      <xdr:row>36</xdr:row>
      <xdr:rowOff>123825</xdr:rowOff>
    </xdr:from>
    <xdr:to>
      <xdr:col>19</xdr:col>
      <xdr:colOff>28575</xdr:colOff>
      <xdr:row>37</xdr:row>
      <xdr:rowOff>66675</xdr:rowOff>
    </xdr:to>
    <xdr:grpSp>
      <xdr:nvGrpSpPr>
        <xdr:cNvPr id="4" name="グループ化 48"/>
        <xdr:cNvGrpSpPr>
          <a:grpSpLocks/>
        </xdr:cNvGrpSpPr>
      </xdr:nvGrpSpPr>
      <xdr:grpSpPr>
        <a:xfrm>
          <a:off x="1685925" y="8067675"/>
          <a:ext cx="2390775" cy="523875"/>
          <a:chOff x="1645755" y="378397"/>
          <a:chExt cx="1740355" cy="656652"/>
        </a:xfrm>
        <a:solidFill>
          <a:srgbClr val="FFFFFF"/>
        </a:solidFill>
      </xdr:grpSpPr>
      <xdr:sp>
        <xdr:nvSpPr>
          <xdr:cNvPr id="5" name="吹き出し: 角を丸めた四角形 49"/>
          <xdr:cNvSpPr>
            <a:spLocks/>
          </xdr:cNvSpPr>
        </xdr:nvSpPr>
        <xdr:spPr>
          <a:xfrm>
            <a:off x="1645755" y="378397"/>
            <a:ext cx="1608088" cy="561766"/>
          </a:xfrm>
          <a:prstGeom prst="wedgeRoundRectCallout">
            <a:avLst>
              <a:gd name="adj1" fmla="val 48078"/>
              <a:gd name="adj2" fmla="val 151763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50"/>
          <xdr:cNvSpPr txBox="1">
            <a:spLocks noChangeArrowheads="1"/>
          </xdr:cNvSpPr>
        </xdr:nvSpPr>
        <xdr:spPr>
          <a:xfrm>
            <a:off x="1666204" y="402201"/>
            <a:ext cx="1719906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13</xdr:col>
      <xdr:colOff>9525</xdr:colOff>
      <xdr:row>0</xdr:row>
      <xdr:rowOff>171450</xdr:rowOff>
    </xdr:from>
    <xdr:to>
      <xdr:col>28</xdr:col>
      <xdr:colOff>38100</xdr:colOff>
      <xdr:row>5</xdr:row>
      <xdr:rowOff>38100</xdr:rowOff>
    </xdr:to>
    <xdr:grpSp>
      <xdr:nvGrpSpPr>
        <xdr:cNvPr id="7" name="グループ化 124"/>
        <xdr:cNvGrpSpPr>
          <a:grpSpLocks/>
        </xdr:cNvGrpSpPr>
      </xdr:nvGrpSpPr>
      <xdr:grpSpPr>
        <a:xfrm>
          <a:off x="2800350" y="171450"/>
          <a:ext cx="3171825" cy="781050"/>
          <a:chOff x="1587501" y="367392"/>
          <a:chExt cx="1813097" cy="885412"/>
        </a:xfrm>
        <a:solidFill>
          <a:srgbClr val="FFFFFF"/>
        </a:solidFill>
      </xdr:grpSpPr>
      <xdr:sp>
        <xdr:nvSpPr>
          <xdr:cNvPr id="8" name="吹き出し: 角を丸めた四角形 125"/>
          <xdr:cNvSpPr>
            <a:spLocks/>
          </xdr:cNvSpPr>
        </xdr:nvSpPr>
        <xdr:spPr>
          <a:xfrm>
            <a:off x="1587501" y="367392"/>
            <a:ext cx="1737400" cy="885412"/>
          </a:xfrm>
          <a:prstGeom prst="wedgeRoundRectCallout">
            <a:avLst>
              <a:gd name="adj1" fmla="val -72518"/>
              <a:gd name="adj2" fmla="val -4681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126"/>
          <xdr:cNvSpPr txBox="1">
            <a:spLocks noChangeArrowheads="1"/>
          </xdr:cNvSpPr>
        </xdr:nvSpPr>
        <xdr:spPr>
          <a:xfrm>
            <a:off x="1603366" y="382444"/>
            <a:ext cx="1797232" cy="8626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事業期間全てについて記載</a:t>
            </a:r>
            <a:r>
              <a:rPr lang="en-US" cap="none" sz="105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事業済の年は実績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当年度～事業最終年度は見込を記載</a:t>
            </a:r>
          </a:p>
        </xdr:txBody>
      </xdr:sp>
    </xdr:grpSp>
    <xdr:clientData/>
  </xdr:twoCellAnchor>
  <xdr:twoCellAnchor>
    <xdr:from>
      <xdr:col>16</xdr:col>
      <xdr:colOff>152400</xdr:colOff>
      <xdr:row>11</xdr:row>
      <xdr:rowOff>152400</xdr:rowOff>
    </xdr:from>
    <xdr:to>
      <xdr:col>26</xdr:col>
      <xdr:colOff>171450</xdr:colOff>
      <xdr:row>15</xdr:row>
      <xdr:rowOff>38100</xdr:rowOff>
    </xdr:to>
    <xdr:grpSp>
      <xdr:nvGrpSpPr>
        <xdr:cNvPr id="10" name="グループ化 128"/>
        <xdr:cNvGrpSpPr>
          <a:grpSpLocks/>
        </xdr:cNvGrpSpPr>
      </xdr:nvGrpSpPr>
      <xdr:grpSpPr>
        <a:xfrm>
          <a:off x="3571875" y="2438400"/>
          <a:ext cx="2114550" cy="800100"/>
          <a:chOff x="1587501" y="367392"/>
          <a:chExt cx="1813097" cy="651104"/>
        </a:xfrm>
        <a:solidFill>
          <a:srgbClr val="FFFFFF"/>
        </a:solidFill>
      </xdr:grpSpPr>
      <xdr:sp>
        <xdr:nvSpPr>
          <xdr:cNvPr id="11" name="吹き出し: 角を丸めた四角形 7"/>
          <xdr:cNvSpPr>
            <a:spLocks/>
          </xdr:cNvSpPr>
        </xdr:nvSpPr>
        <xdr:spPr>
          <a:xfrm>
            <a:off x="1587501" y="367392"/>
            <a:ext cx="1735134" cy="559624"/>
          </a:xfrm>
          <a:prstGeom prst="wedgeRoundRectCallout">
            <a:avLst>
              <a:gd name="adj1" fmla="val -30078"/>
              <a:gd name="adj2" fmla="val 4810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8"/>
          <xdr:cNvSpPr txBox="1">
            <a:spLocks noChangeArrowheads="1"/>
          </xdr:cNvSpPr>
        </xdr:nvSpPr>
        <xdr:spPr>
          <a:xfrm>
            <a:off x="1605632" y="382693"/>
            <a:ext cx="1794966" cy="6358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各年度、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「収入　合計」と「支出　合計」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が一致していること</a:t>
            </a:r>
          </a:p>
        </xdr:txBody>
      </xdr:sp>
    </xdr:grpSp>
    <xdr:clientData/>
  </xdr:twoCellAnchor>
  <xdr:twoCellAnchor>
    <xdr:from>
      <xdr:col>17</xdr:col>
      <xdr:colOff>0</xdr:colOff>
      <xdr:row>20</xdr:row>
      <xdr:rowOff>0</xdr:rowOff>
    </xdr:from>
    <xdr:to>
      <xdr:col>32</xdr:col>
      <xdr:colOff>76200</xdr:colOff>
      <xdr:row>22</xdr:row>
      <xdr:rowOff>95250</xdr:rowOff>
    </xdr:to>
    <xdr:grpSp>
      <xdr:nvGrpSpPr>
        <xdr:cNvPr id="13" name="グループ化 132"/>
        <xdr:cNvGrpSpPr>
          <a:grpSpLocks/>
        </xdr:cNvGrpSpPr>
      </xdr:nvGrpSpPr>
      <xdr:grpSpPr>
        <a:xfrm>
          <a:off x="3629025" y="4343400"/>
          <a:ext cx="3219450" cy="552450"/>
          <a:chOff x="1587501" y="367392"/>
          <a:chExt cx="1791705" cy="683532"/>
        </a:xfrm>
        <a:solidFill>
          <a:srgbClr val="FFFFFF"/>
        </a:solidFill>
      </xdr:grpSpPr>
      <xdr:sp>
        <xdr:nvSpPr>
          <xdr:cNvPr id="14" name="吹き出し: 角を丸めた四角形 4"/>
          <xdr:cNvSpPr>
            <a:spLocks/>
          </xdr:cNvSpPr>
        </xdr:nvSpPr>
        <xdr:spPr>
          <a:xfrm>
            <a:off x="1587501" y="367392"/>
            <a:ext cx="1776028" cy="562034"/>
          </a:xfrm>
          <a:prstGeom prst="wedgeRoundRectCallout">
            <a:avLst>
              <a:gd name="adj1" fmla="val -29407"/>
              <a:gd name="adj2" fmla="val -33949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5"/>
          <xdr:cNvSpPr txBox="1">
            <a:spLocks noChangeArrowheads="1"/>
          </xdr:cNvSpPr>
        </xdr:nvSpPr>
        <xdr:spPr>
          <a:xfrm>
            <a:off x="1595116" y="413018"/>
            <a:ext cx="1784090" cy="637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当年度の　収入の部＞里山振興ファンド助成金　の額は交付申請額と一致していること</a:t>
            </a:r>
          </a:p>
        </xdr:txBody>
      </xdr:sp>
    </xdr:grpSp>
    <xdr:clientData/>
  </xdr:twoCellAnchor>
  <xdr:twoCellAnchor>
    <xdr:from>
      <xdr:col>28</xdr:col>
      <xdr:colOff>19050</xdr:colOff>
      <xdr:row>35</xdr:row>
      <xdr:rowOff>28575</xdr:rowOff>
    </xdr:from>
    <xdr:to>
      <xdr:col>33</xdr:col>
      <xdr:colOff>9525</xdr:colOff>
      <xdr:row>36</xdr:row>
      <xdr:rowOff>9525</xdr:rowOff>
    </xdr:to>
    <xdr:sp>
      <xdr:nvSpPr>
        <xdr:cNvPr id="16" name="四角形: 角を丸くする 3"/>
        <xdr:cNvSpPr>
          <a:spLocks/>
        </xdr:cNvSpPr>
      </xdr:nvSpPr>
      <xdr:spPr>
        <a:xfrm>
          <a:off x="5953125" y="7743825"/>
          <a:ext cx="1038225" cy="209550"/>
        </a:xfrm>
        <a:prstGeom prst="round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36</xdr:row>
      <xdr:rowOff>161925</xdr:rowOff>
    </xdr:from>
    <xdr:to>
      <xdr:col>29</xdr:col>
      <xdr:colOff>114300</xdr:colOff>
      <xdr:row>39</xdr:row>
      <xdr:rowOff>57150</xdr:rowOff>
    </xdr:to>
    <xdr:grpSp>
      <xdr:nvGrpSpPr>
        <xdr:cNvPr id="17" name="グループ化 41"/>
        <xdr:cNvGrpSpPr>
          <a:grpSpLocks/>
        </xdr:cNvGrpSpPr>
      </xdr:nvGrpSpPr>
      <xdr:grpSpPr>
        <a:xfrm>
          <a:off x="4086225" y="8105775"/>
          <a:ext cx="2171700" cy="742950"/>
          <a:chOff x="1454838" y="100042"/>
          <a:chExt cx="1896638" cy="841847"/>
        </a:xfrm>
        <a:solidFill>
          <a:srgbClr val="FFFFFF"/>
        </a:solidFill>
      </xdr:grpSpPr>
      <xdr:sp>
        <xdr:nvSpPr>
          <xdr:cNvPr id="18" name="吹き出し: 角を丸めた四角形 9"/>
          <xdr:cNvSpPr>
            <a:spLocks/>
          </xdr:cNvSpPr>
        </xdr:nvSpPr>
        <xdr:spPr>
          <a:xfrm>
            <a:off x="1491348" y="100042"/>
            <a:ext cx="1756287" cy="497742"/>
          </a:xfrm>
          <a:prstGeom prst="wedgeRoundRectCallout">
            <a:avLst>
              <a:gd name="adj1" fmla="val 45925"/>
              <a:gd name="adj2" fmla="val -10682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テキスト ボックス 10"/>
          <xdr:cNvSpPr txBox="1">
            <a:spLocks noChangeArrowheads="1"/>
          </xdr:cNvSpPr>
        </xdr:nvSpPr>
        <xdr:spPr>
          <a:xfrm>
            <a:off x="1454838" y="107408"/>
            <a:ext cx="1896638" cy="8344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事業期間全体での助成予定額を越えないこと</a:t>
            </a:r>
          </a:p>
        </xdr:txBody>
      </xdr:sp>
    </xdr:grpSp>
    <xdr:clientData/>
  </xdr:twoCellAnchor>
  <xdr:twoCellAnchor>
    <xdr:from>
      <xdr:col>28</xdr:col>
      <xdr:colOff>161925</xdr:colOff>
      <xdr:row>31</xdr:row>
      <xdr:rowOff>19050</xdr:rowOff>
    </xdr:from>
    <xdr:to>
      <xdr:col>32</xdr:col>
      <xdr:colOff>200025</xdr:colOff>
      <xdr:row>31</xdr:row>
      <xdr:rowOff>209550</xdr:rowOff>
    </xdr:to>
    <xdr:sp>
      <xdr:nvSpPr>
        <xdr:cNvPr id="20" name="四角形: 角を丸くする 11"/>
        <xdr:cNvSpPr>
          <a:spLocks/>
        </xdr:cNvSpPr>
      </xdr:nvSpPr>
      <xdr:spPr>
        <a:xfrm>
          <a:off x="6096000" y="7086600"/>
          <a:ext cx="876300" cy="190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64</xdr:row>
      <xdr:rowOff>9525</xdr:rowOff>
    </xdr:from>
    <xdr:to>
      <xdr:col>12</xdr:col>
      <xdr:colOff>9525</xdr:colOff>
      <xdr:row>64</xdr:row>
      <xdr:rowOff>219075</xdr:rowOff>
    </xdr:to>
    <xdr:sp>
      <xdr:nvSpPr>
        <xdr:cNvPr id="21" name="四角形: 角を丸くする 12"/>
        <xdr:cNvSpPr>
          <a:spLocks/>
        </xdr:cNvSpPr>
      </xdr:nvSpPr>
      <xdr:spPr>
        <a:xfrm>
          <a:off x="1704975" y="13906500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58</xdr:row>
      <xdr:rowOff>0</xdr:rowOff>
    </xdr:from>
    <xdr:to>
      <xdr:col>28</xdr:col>
      <xdr:colOff>9525</xdr:colOff>
      <xdr:row>58</xdr:row>
      <xdr:rowOff>219075</xdr:rowOff>
    </xdr:to>
    <xdr:sp>
      <xdr:nvSpPr>
        <xdr:cNvPr id="22" name="四角形: 角を丸くする 13"/>
        <xdr:cNvSpPr>
          <a:spLocks/>
        </xdr:cNvSpPr>
      </xdr:nvSpPr>
      <xdr:spPr>
        <a:xfrm>
          <a:off x="5057775" y="12582525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60</xdr:row>
      <xdr:rowOff>114300</xdr:rowOff>
    </xdr:from>
    <xdr:to>
      <xdr:col>28</xdr:col>
      <xdr:colOff>200025</xdr:colOff>
      <xdr:row>64</xdr:row>
      <xdr:rowOff>114300</xdr:rowOff>
    </xdr:to>
    <xdr:sp>
      <xdr:nvSpPr>
        <xdr:cNvPr id="23" name="直線コネクタ 14"/>
        <xdr:cNvSpPr>
          <a:spLocks/>
        </xdr:cNvSpPr>
      </xdr:nvSpPr>
      <xdr:spPr>
        <a:xfrm flipV="1">
          <a:off x="2590800" y="13287375"/>
          <a:ext cx="3543300" cy="723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58</xdr:row>
      <xdr:rowOff>219075</xdr:rowOff>
    </xdr:from>
    <xdr:to>
      <xdr:col>28</xdr:col>
      <xdr:colOff>95250</xdr:colOff>
      <xdr:row>59</xdr:row>
      <xdr:rowOff>276225</xdr:rowOff>
    </xdr:to>
    <xdr:sp>
      <xdr:nvSpPr>
        <xdr:cNvPr id="24" name="直線コネクタ 15"/>
        <xdr:cNvSpPr>
          <a:spLocks/>
        </xdr:cNvSpPr>
      </xdr:nvSpPr>
      <xdr:spPr>
        <a:xfrm flipH="1" flipV="1">
          <a:off x="5505450" y="12801600"/>
          <a:ext cx="52387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31</xdr:row>
      <xdr:rowOff>209550</xdr:rowOff>
    </xdr:from>
    <xdr:to>
      <xdr:col>30</xdr:col>
      <xdr:colOff>180975</xdr:colOff>
      <xdr:row>59</xdr:row>
      <xdr:rowOff>276225</xdr:rowOff>
    </xdr:to>
    <xdr:sp>
      <xdr:nvSpPr>
        <xdr:cNvPr id="25" name="直線コネクタ 16"/>
        <xdr:cNvSpPr>
          <a:spLocks/>
        </xdr:cNvSpPr>
      </xdr:nvSpPr>
      <xdr:spPr>
        <a:xfrm flipV="1">
          <a:off x="6162675" y="7277100"/>
          <a:ext cx="371475" cy="5810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59</xdr:row>
      <xdr:rowOff>276225</xdr:rowOff>
    </xdr:from>
    <xdr:to>
      <xdr:col>35</xdr:col>
      <xdr:colOff>28575</xdr:colOff>
      <xdr:row>63</xdr:row>
      <xdr:rowOff>85725</xdr:rowOff>
    </xdr:to>
    <xdr:grpSp>
      <xdr:nvGrpSpPr>
        <xdr:cNvPr id="26" name="グループ化 82"/>
        <xdr:cNvGrpSpPr>
          <a:grpSpLocks/>
        </xdr:cNvGrpSpPr>
      </xdr:nvGrpSpPr>
      <xdr:grpSpPr>
        <a:xfrm>
          <a:off x="4895850" y="13087350"/>
          <a:ext cx="2533650" cy="666750"/>
          <a:chOff x="1643423" y="378397"/>
          <a:chExt cx="2312625" cy="936860"/>
        </a:xfrm>
        <a:solidFill>
          <a:srgbClr val="FFFFFF"/>
        </a:solidFill>
      </xdr:grpSpPr>
      <xdr:sp>
        <xdr:nvSpPr>
          <xdr:cNvPr id="27" name="吹き出し: 角を丸めた四角形 18"/>
          <xdr:cNvSpPr>
            <a:spLocks/>
          </xdr:cNvSpPr>
        </xdr:nvSpPr>
        <xdr:spPr>
          <a:xfrm>
            <a:off x="1643423" y="378397"/>
            <a:ext cx="2063440" cy="774783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テキスト ボックス 19"/>
          <xdr:cNvSpPr txBox="1">
            <a:spLocks noChangeArrowheads="1"/>
          </xdr:cNvSpPr>
        </xdr:nvSpPr>
        <xdr:spPr>
          <a:xfrm>
            <a:off x="1643423" y="387297"/>
            <a:ext cx="2312625" cy="927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交付申請書（表紙）に記載の数字とも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一致させること</a:t>
            </a:r>
          </a:p>
        </xdr:txBody>
      </xdr:sp>
    </xdr:grpSp>
    <xdr:clientData/>
  </xdr:twoCellAnchor>
  <xdr:twoCellAnchor>
    <xdr:from>
      <xdr:col>7</xdr:col>
      <xdr:colOff>104775</xdr:colOff>
      <xdr:row>68</xdr:row>
      <xdr:rowOff>9525</xdr:rowOff>
    </xdr:from>
    <xdr:to>
      <xdr:col>12</xdr:col>
      <xdr:colOff>66675</xdr:colOff>
      <xdr:row>68</xdr:row>
      <xdr:rowOff>228600</xdr:rowOff>
    </xdr:to>
    <xdr:sp>
      <xdr:nvSpPr>
        <xdr:cNvPr id="29" name="四角形: 角を丸くする 20"/>
        <xdr:cNvSpPr>
          <a:spLocks/>
        </xdr:cNvSpPr>
      </xdr:nvSpPr>
      <xdr:spPr>
        <a:xfrm>
          <a:off x="1638300" y="14820900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57</xdr:row>
      <xdr:rowOff>219075</xdr:rowOff>
    </xdr:from>
    <xdr:to>
      <xdr:col>17</xdr:col>
      <xdr:colOff>28575</xdr:colOff>
      <xdr:row>58</xdr:row>
      <xdr:rowOff>209550</xdr:rowOff>
    </xdr:to>
    <xdr:sp>
      <xdr:nvSpPr>
        <xdr:cNvPr id="30" name="四角形: 角を丸くする 21"/>
        <xdr:cNvSpPr>
          <a:spLocks/>
        </xdr:cNvSpPr>
      </xdr:nvSpPr>
      <xdr:spPr>
        <a:xfrm>
          <a:off x="2647950" y="12573000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30</xdr:row>
      <xdr:rowOff>257175</xdr:rowOff>
    </xdr:from>
    <xdr:to>
      <xdr:col>17</xdr:col>
      <xdr:colOff>38100</xdr:colOff>
      <xdr:row>32</xdr:row>
      <xdr:rowOff>0</xdr:rowOff>
    </xdr:to>
    <xdr:sp>
      <xdr:nvSpPr>
        <xdr:cNvPr id="31" name="四角形: 角を丸くする 22"/>
        <xdr:cNvSpPr>
          <a:spLocks/>
        </xdr:cNvSpPr>
      </xdr:nvSpPr>
      <xdr:spPr>
        <a:xfrm>
          <a:off x="2667000" y="7058025"/>
          <a:ext cx="1000125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32</xdr:row>
      <xdr:rowOff>0</xdr:rowOff>
    </xdr:from>
    <xdr:to>
      <xdr:col>14</xdr:col>
      <xdr:colOff>171450</xdr:colOff>
      <xdr:row>59</xdr:row>
      <xdr:rowOff>200025</xdr:rowOff>
    </xdr:to>
    <xdr:sp>
      <xdr:nvSpPr>
        <xdr:cNvPr id="32" name="直線コネクタ 23"/>
        <xdr:cNvSpPr>
          <a:spLocks/>
        </xdr:cNvSpPr>
      </xdr:nvSpPr>
      <xdr:spPr>
        <a:xfrm flipV="1">
          <a:off x="2771775" y="7277100"/>
          <a:ext cx="400050" cy="573405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58</xdr:row>
      <xdr:rowOff>209550</xdr:rowOff>
    </xdr:from>
    <xdr:to>
      <xdr:col>14</xdr:col>
      <xdr:colOff>152400</xdr:colOff>
      <xdr:row>59</xdr:row>
      <xdr:rowOff>200025</xdr:rowOff>
    </xdr:to>
    <xdr:sp>
      <xdr:nvSpPr>
        <xdr:cNvPr id="33" name="直線コネクタ 24"/>
        <xdr:cNvSpPr>
          <a:spLocks/>
        </xdr:cNvSpPr>
      </xdr:nvSpPr>
      <xdr:spPr>
        <a:xfrm flipV="1">
          <a:off x="2771775" y="12792075"/>
          <a:ext cx="381000" cy="21907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59</xdr:row>
      <xdr:rowOff>333375</xdr:rowOff>
    </xdr:from>
    <xdr:to>
      <xdr:col>12</xdr:col>
      <xdr:colOff>171450</xdr:colOff>
      <xdr:row>68</xdr:row>
      <xdr:rowOff>9525</xdr:rowOff>
    </xdr:to>
    <xdr:sp>
      <xdr:nvSpPr>
        <xdr:cNvPr id="34" name="直線コネクタ 25"/>
        <xdr:cNvSpPr>
          <a:spLocks/>
        </xdr:cNvSpPr>
      </xdr:nvSpPr>
      <xdr:spPr>
        <a:xfrm flipH="1">
          <a:off x="2143125" y="13144500"/>
          <a:ext cx="609600" cy="16764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59</xdr:row>
      <xdr:rowOff>180975</xdr:rowOff>
    </xdr:from>
    <xdr:to>
      <xdr:col>15</xdr:col>
      <xdr:colOff>171450</xdr:colOff>
      <xdr:row>60</xdr:row>
      <xdr:rowOff>133350</xdr:rowOff>
    </xdr:to>
    <xdr:grpSp>
      <xdr:nvGrpSpPr>
        <xdr:cNvPr id="35" name="グループ化 102"/>
        <xdr:cNvGrpSpPr>
          <a:grpSpLocks/>
        </xdr:cNvGrpSpPr>
      </xdr:nvGrpSpPr>
      <xdr:grpSpPr>
        <a:xfrm>
          <a:off x="2200275" y="12992100"/>
          <a:ext cx="1181100" cy="314325"/>
          <a:chOff x="1645755" y="378397"/>
          <a:chExt cx="1008788" cy="376031"/>
        </a:xfrm>
        <a:solidFill>
          <a:srgbClr val="FFFFFF"/>
        </a:solidFill>
      </xdr:grpSpPr>
      <xdr:sp>
        <xdr:nvSpPr>
          <xdr:cNvPr id="36" name="吹き出し: 角を丸めた四角形 27"/>
          <xdr:cNvSpPr>
            <a:spLocks/>
          </xdr:cNvSpPr>
        </xdr:nvSpPr>
        <xdr:spPr>
          <a:xfrm>
            <a:off x="1645755" y="378397"/>
            <a:ext cx="1008788" cy="368040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テキスト ボックス 28"/>
          <xdr:cNvSpPr txBox="1">
            <a:spLocks noChangeArrowheads="1"/>
          </xdr:cNvSpPr>
        </xdr:nvSpPr>
        <xdr:spPr>
          <a:xfrm>
            <a:off x="1663661" y="402369"/>
            <a:ext cx="949017" cy="352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14</xdr:col>
      <xdr:colOff>28575</xdr:colOff>
      <xdr:row>26</xdr:row>
      <xdr:rowOff>85725</xdr:rowOff>
    </xdr:from>
    <xdr:to>
      <xdr:col>25</xdr:col>
      <xdr:colOff>85725</xdr:colOff>
      <xdr:row>28</xdr:row>
      <xdr:rowOff>133350</xdr:rowOff>
    </xdr:to>
    <xdr:grpSp>
      <xdr:nvGrpSpPr>
        <xdr:cNvPr id="38" name="グループ化 48"/>
        <xdr:cNvGrpSpPr>
          <a:grpSpLocks/>
        </xdr:cNvGrpSpPr>
      </xdr:nvGrpSpPr>
      <xdr:grpSpPr>
        <a:xfrm>
          <a:off x="3028950" y="5791200"/>
          <a:ext cx="2362200" cy="542925"/>
          <a:chOff x="1604317" y="344548"/>
          <a:chExt cx="1720000" cy="679108"/>
        </a:xfrm>
        <a:solidFill>
          <a:srgbClr val="FFFFFF"/>
        </a:solidFill>
      </xdr:grpSpPr>
      <xdr:sp>
        <xdr:nvSpPr>
          <xdr:cNvPr id="39" name="吹き出し: 角を丸めた四角形 36"/>
          <xdr:cNvSpPr>
            <a:spLocks/>
          </xdr:cNvSpPr>
        </xdr:nvSpPr>
        <xdr:spPr>
          <a:xfrm>
            <a:off x="1619797" y="344548"/>
            <a:ext cx="1608200" cy="560604"/>
          </a:xfrm>
          <a:prstGeom prst="wedgeRoundRectCallout">
            <a:avLst>
              <a:gd name="adj1" fmla="val 26375"/>
              <a:gd name="adj2" fmla="val 10857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テキスト ボックス 37"/>
          <xdr:cNvSpPr txBox="1">
            <a:spLocks noChangeArrowheads="1"/>
          </xdr:cNvSpPr>
        </xdr:nvSpPr>
        <xdr:spPr>
          <a:xfrm>
            <a:off x="1604317" y="391916"/>
            <a:ext cx="1720000" cy="631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8</xdr:col>
      <xdr:colOff>142875</xdr:colOff>
      <xdr:row>26</xdr:row>
      <xdr:rowOff>28575</xdr:rowOff>
    </xdr:from>
    <xdr:to>
      <xdr:col>14</xdr:col>
      <xdr:colOff>95250</xdr:colOff>
      <xdr:row>28</xdr:row>
      <xdr:rowOff>180975</xdr:rowOff>
    </xdr:to>
    <xdr:grpSp>
      <xdr:nvGrpSpPr>
        <xdr:cNvPr id="41" name="グループ化 48"/>
        <xdr:cNvGrpSpPr>
          <a:grpSpLocks/>
        </xdr:cNvGrpSpPr>
      </xdr:nvGrpSpPr>
      <xdr:grpSpPr>
        <a:xfrm>
          <a:off x="1885950" y="5734050"/>
          <a:ext cx="1209675" cy="647700"/>
          <a:chOff x="1645755" y="378396"/>
          <a:chExt cx="875993" cy="806710"/>
        </a:xfrm>
        <a:solidFill>
          <a:srgbClr val="FFFFFF"/>
        </a:solidFill>
      </xdr:grpSpPr>
      <xdr:sp>
        <xdr:nvSpPr>
          <xdr:cNvPr id="42" name="吹き出し: 角を丸めた四角形 39"/>
          <xdr:cNvSpPr>
            <a:spLocks/>
          </xdr:cNvSpPr>
        </xdr:nvSpPr>
        <xdr:spPr>
          <a:xfrm>
            <a:off x="1645755" y="378396"/>
            <a:ext cx="753792" cy="650007"/>
          </a:xfrm>
          <a:prstGeom prst="wedgeRoundRectCallout">
            <a:avLst>
              <a:gd name="adj1" fmla="val 37930"/>
              <a:gd name="adj2" fmla="val 89152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テキスト ボックス 40"/>
          <xdr:cNvSpPr txBox="1">
            <a:spLocks noChangeArrowheads="1"/>
          </xdr:cNvSpPr>
        </xdr:nvSpPr>
        <xdr:spPr>
          <a:xfrm>
            <a:off x="1666122" y="401992"/>
            <a:ext cx="855626" cy="783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実際に要する経費</a:t>
            </a:r>
          </a:p>
        </xdr:txBody>
      </xdr:sp>
    </xdr:grpSp>
    <xdr:clientData/>
  </xdr:twoCellAnchor>
  <xdr:twoCellAnchor>
    <xdr:from>
      <xdr:col>25</xdr:col>
      <xdr:colOff>28575</xdr:colOff>
      <xdr:row>25</xdr:row>
      <xdr:rowOff>95250</xdr:rowOff>
    </xdr:from>
    <xdr:to>
      <xdr:col>33</xdr:col>
      <xdr:colOff>171450</xdr:colOff>
      <xdr:row>29</xdr:row>
      <xdr:rowOff>114300</xdr:rowOff>
    </xdr:to>
    <xdr:grpSp>
      <xdr:nvGrpSpPr>
        <xdr:cNvPr id="44" name="グループ化 44"/>
        <xdr:cNvGrpSpPr>
          <a:grpSpLocks/>
        </xdr:cNvGrpSpPr>
      </xdr:nvGrpSpPr>
      <xdr:grpSpPr>
        <a:xfrm>
          <a:off x="5334000" y="5562600"/>
          <a:ext cx="1819275" cy="981075"/>
          <a:chOff x="1472278" y="106304"/>
          <a:chExt cx="1896638" cy="804611"/>
        </a:xfrm>
        <a:solidFill>
          <a:srgbClr val="FFFFFF"/>
        </a:solidFill>
      </xdr:grpSpPr>
      <xdr:sp>
        <xdr:nvSpPr>
          <xdr:cNvPr id="45" name="吹き出し: 角を丸めた四角形 44"/>
          <xdr:cNvSpPr>
            <a:spLocks/>
          </xdr:cNvSpPr>
        </xdr:nvSpPr>
        <xdr:spPr>
          <a:xfrm>
            <a:off x="1494089" y="106304"/>
            <a:ext cx="1758183" cy="569463"/>
          </a:xfrm>
          <a:prstGeom prst="wedgeRoundRectCallout">
            <a:avLst>
              <a:gd name="adj1" fmla="val -6611"/>
              <a:gd name="adj2" fmla="val 89194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テキスト ボックス 47"/>
          <xdr:cNvSpPr txBox="1">
            <a:spLocks noChangeArrowheads="1"/>
          </xdr:cNvSpPr>
        </xdr:nvSpPr>
        <xdr:spPr>
          <a:xfrm>
            <a:off x="1472278" y="153374"/>
            <a:ext cx="1896638" cy="7575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各採択メニューに応じた助成率をかけた額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（小数点以下切り捨て）</a:t>
            </a:r>
          </a:p>
        </xdr:txBody>
      </xdr:sp>
    </xdr:grpSp>
    <xdr:clientData/>
  </xdr:twoCellAnchor>
  <xdr:twoCellAnchor>
    <xdr:from>
      <xdr:col>0</xdr:col>
      <xdr:colOff>257175</xdr:colOff>
      <xdr:row>55</xdr:row>
      <xdr:rowOff>133350</xdr:rowOff>
    </xdr:from>
    <xdr:to>
      <xdr:col>14</xdr:col>
      <xdr:colOff>171450</xdr:colOff>
      <xdr:row>57</xdr:row>
      <xdr:rowOff>219075</xdr:rowOff>
    </xdr:to>
    <xdr:grpSp>
      <xdr:nvGrpSpPr>
        <xdr:cNvPr id="47" name="グループ化 58"/>
        <xdr:cNvGrpSpPr>
          <a:grpSpLocks/>
        </xdr:cNvGrpSpPr>
      </xdr:nvGrpSpPr>
      <xdr:grpSpPr>
        <a:xfrm>
          <a:off x="257175" y="12030075"/>
          <a:ext cx="2914650" cy="542925"/>
          <a:chOff x="1656685" y="344606"/>
          <a:chExt cx="2126284" cy="690443"/>
        </a:xfrm>
        <a:solidFill>
          <a:srgbClr val="FFFFFF"/>
        </a:solidFill>
      </xdr:grpSpPr>
      <xdr:sp>
        <xdr:nvSpPr>
          <xdr:cNvPr id="48" name="吹き出し: 角を丸めた四角形 17"/>
          <xdr:cNvSpPr>
            <a:spLocks/>
          </xdr:cNvSpPr>
        </xdr:nvSpPr>
        <xdr:spPr>
          <a:xfrm>
            <a:off x="1656685" y="344606"/>
            <a:ext cx="2065153" cy="563401"/>
          </a:xfrm>
          <a:prstGeom prst="wedgeRoundRectCallout">
            <a:avLst>
              <a:gd name="adj1" fmla="val -10921"/>
              <a:gd name="adj2" fmla="val -72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テキスト ボックス 26"/>
          <xdr:cNvSpPr txBox="1">
            <a:spLocks noChangeArrowheads="1"/>
          </xdr:cNvSpPr>
        </xdr:nvSpPr>
        <xdr:spPr>
          <a:xfrm>
            <a:off x="1666785" y="400187"/>
            <a:ext cx="2116184" cy="6348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行が足りない場合は追加してください。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追加する際は、計算式に注意してください。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33"/>
  <sheetViews>
    <sheetView tabSelected="1" view="pageBreakPreview" zoomScale="140" zoomScaleNormal="130" zoomScaleSheetLayoutView="140" zoomScalePageLayoutView="0" workbookViewId="0" topLeftCell="A1">
      <selection activeCell="AC6" sqref="AC6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ht="16.5">
      <c r="A1" s="2" t="s">
        <v>37</v>
      </c>
    </row>
    <row r="2" ht="13.5" thickBot="1"/>
    <row r="3" spans="1:34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ht="18" customHeight="1">
      <c r="A4" s="91" t="s">
        <v>44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 ht="6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8" customHeight="1">
      <c r="A6" s="10"/>
      <c r="B6" s="11" t="s">
        <v>40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 t="s">
        <v>7</v>
      </c>
      <c r="AH6" s="12"/>
    </row>
    <row r="7" spans="1:34" ht="18" customHeight="1">
      <c r="A7" s="10"/>
      <c r="B7" s="63" t="s">
        <v>38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3" t="s">
        <v>39</v>
      </c>
      <c r="AA7" s="63"/>
      <c r="AB7" s="63"/>
      <c r="AC7" s="63"/>
      <c r="AD7" s="63"/>
      <c r="AE7" s="63"/>
      <c r="AF7" s="63"/>
      <c r="AG7" s="63"/>
      <c r="AH7" s="12"/>
    </row>
    <row r="8" spans="1:34" ht="18" customHeight="1">
      <c r="A8" s="10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A8" s="68"/>
      <c r="AB8" s="68"/>
      <c r="AC8" s="68"/>
      <c r="AD8" s="68"/>
      <c r="AE8" s="68"/>
      <c r="AF8" s="68"/>
      <c r="AG8" s="69"/>
      <c r="AH8" s="12"/>
    </row>
    <row r="9" spans="1:34" ht="18" customHeight="1">
      <c r="A9" s="10"/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7"/>
      <c r="AA9" s="68"/>
      <c r="AB9" s="68"/>
      <c r="AC9" s="68"/>
      <c r="AD9" s="68"/>
      <c r="AE9" s="68"/>
      <c r="AF9" s="68"/>
      <c r="AG9" s="69"/>
      <c r="AH9" s="12"/>
    </row>
    <row r="10" spans="1:34" ht="18" customHeight="1">
      <c r="A10" s="10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68"/>
      <c r="AB10" s="68"/>
      <c r="AC10" s="68"/>
      <c r="AD10" s="68"/>
      <c r="AE10" s="68"/>
      <c r="AF10" s="68"/>
      <c r="AG10" s="69"/>
      <c r="AH10" s="12"/>
    </row>
    <row r="11" spans="1:34" s="11" customFormat="1" ht="18" customHeight="1" thickBot="1">
      <c r="A11" s="10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55"/>
      <c r="AA11" s="56"/>
      <c r="AB11" s="56"/>
      <c r="AC11" s="56"/>
      <c r="AD11" s="56"/>
      <c r="AE11" s="56"/>
      <c r="AF11" s="56"/>
      <c r="AG11" s="57"/>
      <c r="AH11" s="12"/>
    </row>
    <row r="12" spans="1:34" s="11" customFormat="1" ht="18" customHeight="1" thickTop="1">
      <c r="A12" s="10"/>
      <c r="B12" s="58" t="s">
        <v>41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>
        <f>SUM(Z8:AG11)</f>
        <v>0</v>
      </c>
      <c r="AA12" s="61"/>
      <c r="AB12" s="61"/>
      <c r="AC12" s="61"/>
      <c r="AD12" s="61"/>
      <c r="AE12" s="61"/>
      <c r="AF12" s="61"/>
      <c r="AG12" s="62"/>
      <c r="AH12" s="12"/>
    </row>
    <row r="13" spans="1:34" s="11" customFormat="1" ht="18" customHeight="1">
      <c r="A13" s="10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5"/>
      <c r="AA13" s="35"/>
      <c r="AB13" s="35"/>
      <c r="AC13" s="35"/>
      <c r="AD13" s="35"/>
      <c r="AE13" s="35"/>
      <c r="AF13" s="35"/>
      <c r="AG13" s="35"/>
      <c r="AH13" s="12"/>
    </row>
    <row r="14" spans="1:34" ht="18" customHeight="1">
      <c r="A14" s="10"/>
      <c r="B14" s="11" t="s">
        <v>42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 t="s">
        <v>7</v>
      </c>
      <c r="AH14" s="12"/>
    </row>
    <row r="15" spans="1:34" ht="18" customHeight="1">
      <c r="A15" s="10"/>
      <c r="B15" s="63" t="s">
        <v>38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3" t="s">
        <v>39</v>
      </c>
      <c r="AA15" s="63"/>
      <c r="AB15" s="63"/>
      <c r="AC15" s="63"/>
      <c r="AD15" s="63"/>
      <c r="AE15" s="63"/>
      <c r="AF15" s="63"/>
      <c r="AG15" s="63"/>
      <c r="AH15" s="12"/>
    </row>
    <row r="16" spans="1:34" ht="18" customHeight="1">
      <c r="A16" s="10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A16" s="68"/>
      <c r="AB16" s="68"/>
      <c r="AC16" s="68"/>
      <c r="AD16" s="68"/>
      <c r="AE16" s="68"/>
      <c r="AF16" s="68"/>
      <c r="AG16" s="69"/>
      <c r="AH16" s="12"/>
    </row>
    <row r="17" spans="1:34" ht="18" customHeight="1">
      <c r="A17" s="10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7"/>
      <c r="AA17" s="68"/>
      <c r="AB17" s="68"/>
      <c r="AC17" s="68"/>
      <c r="AD17" s="68"/>
      <c r="AE17" s="68"/>
      <c r="AF17" s="68"/>
      <c r="AG17" s="69"/>
      <c r="AH17" s="12"/>
    </row>
    <row r="18" spans="1:34" ht="18" customHeight="1">
      <c r="A18" s="10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7"/>
      <c r="AA18" s="68"/>
      <c r="AB18" s="68"/>
      <c r="AC18" s="68"/>
      <c r="AD18" s="68"/>
      <c r="AE18" s="68"/>
      <c r="AF18" s="68"/>
      <c r="AG18" s="69"/>
      <c r="AH18" s="12"/>
    </row>
    <row r="19" spans="1:34" s="11" customFormat="1" ht="18" customHeight="1" thickBot="1">
      <c r="A19" s="10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55"/>
      <c r="AA19" s="56"/>
      <c r="AB19" s="56"/>
      <c r="AC19" s="56"/>
      <c r="AD19" s="56"/>
      <c r="AE19" s="56"/>
      <c r="AF19" s="56"/>
      <c r="AG19" s="57"/>
      <c r="AH19" s="12"/>
    </row>
    <row r="20" spans="1:34" s="11" customFormat="1" ht="18" customHeight="1" thickTop="1">
      <c r="A20" s="10"/>
      <c r="B20" s="58" t="s">
        <v>43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0">
        <f>SUM(Z16:AG19)</f>
        <v>0</v>
      </c>
      <c r="AA20" s="61"/>
      <c r="AB20" s="61"/>
      <c r="AC20" s="61"/>
      <c r="AD20" s="61"/>
      <c r="AE20" s="61"/>
      <c r="AF20" s="61"/>
      <c r="AG20" s="62"/>
      <c r="AH20" s="12"/>
    </row>
    <row r="21" spans="1:34" s="11" customFormat="1" ht="18" customHeight="1">
      <c r="A21" s="1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5"/>
      <c r="AA21" s="35"/>
      <c r="AB21" s="35"/>
      <c r="AC21" s="35"/>
      <c r="AD21" s="35"/>
      <c r="AE21" s="35"/>
      <c r="AF21" s="35"/>
      <c r="AG21" s="35"/>
      <c r="AH21" s="12"/>
    </row>
    <row r="22" spans="1:34" s="11" customFormat="1" ht="18" customHeight="1">
      <c r="A22" s="1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5"/>
      <c r="AA22" s="35"/>
      <c r="AB22" s="35"/>
      <c r="AC22" s="35"/>
      <c r="AD22" s="35"/>
      <c r="AE22" s="35"/>
      <c r="AF22" s="35"/>
      <c r="AG22" s="35"/>
      <c r="AH22" s="12"/>
    </row>
    <row r="23" spans="1:34" s="11" customFormat="1" ht="18" customHeight="1">
      <c r="A23" s="1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5"/>
      <c r="AA23" s="35"/>
      <c r="AB23" s="35"/>
      <c r="AC23" s="35"/>
      <c r="AD23" s="35"/>
      <c r="AE23" s="35"/>
      <c r="AF23" s="35"/>
      <c r="AG23" s="35"/>
      <c r="AH23" s="12"/>
    </row>
    <row r="24" spans="1:34" s="11" customFormat="1" ht="18" customHeight="1">
      <c r="A24" s="1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5"/>
      <c r="AA24" s="35"/>
      <c r="AB24" s="35"/>
      <c r="AC24" s="35"/>
      <c r="AD24" s="35"/>
      <c r="AE24" s="35"/>
      <c r="AF24" s="35"/>
      <c r="AG24" s="35"/>
      <c r="AH24" s="12"/>
    </row>
    <row r="25" spans="1:34" s="11" customFormat="1" ht="18" customHeight="1">
      <c r="A25" s="1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5"/>
      <c r="AA25" s="35"/>
      <c r="AB25" s="35"/>
      <c r="AC25" s="35"/>
      <c r="AD25" s="35"/>
      <c r="AE25" s="35"/>
      <c r="AF25" s="35"/>
      <c r="AG25" s="35"/>
      <c r="AH25" s="12"/>
    </row>
    <row r="26" spans="1:34" ht="18" customHeight="1">
      <c r="A26" s="91" t="s">
        <v>45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6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</row>
    <row r="28" spans="1:34" ht="18" customHeight="1">
      <c r="A28" s="10"/>
      <c r="B28" s="11" t="s">
        <v>40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3" t="s">
        <v>7</v>
      </c>
      <c r="AH28" s="12"/>
    </row>
    <row r="29" spans="1:34" ht="18" customHeight="1">
      <c r="A29" s="10"/>
      <c r="B29" s="63" t="s">
        <v>38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  <c r="Z29" s="63" t="s">
        <v>39</v>
      </c>
      <c r="AA29" s="63"/>
      <c r="AB29" s="63"/>
      <c r="AC29" s="63"/>
      <c r="AD29" s="63"/>
      <c r="AE29" s="63"/>
      <c r="AF29" s="63"/>
      <c r="AG29" s="63"/>
      <c r="AH29" s="12"/>
    </row>
    <row r="30" spans="1:34" ht="18" customHeight="1">
      <c r="A30" s="10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68"/>
      <c r="AB30" s="68"/>
      <c r="AC30" s="68"/>
      <c r="AD30" s="68"/>
      <c r="AE30" s="68"/>
      <c r="AF30" s="68"/>
      <c r="AG30" s="69"/>
      <c r="AH30" s="12"/>
    </row>
    <row r="31" spans="1:34" ht="18" customHeight="1">
      <c r="A31" s="10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7"/>
      <c r="AA31" s="68"/>
      <c r="AB31" s="68"/>
      <c r="AC31" s="68"/>
      <c r="AD31" s="68"/>
      <c r="AE31" s="68"/>
      <c r="AF31" s="68"/>
      <c r="AG31" s="69"/>
      <c r="AH31" s="12"/>
    </row>
    <row r="32" spans="1:34" ht="18" customHeight="1">
      <c r="A32" s="10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7"/>
      <c r="AA32" s="68"/>
      <c r="AB32" s="68"/>
      <c r="AC32" s="68"/>
      <c r="AD32" s="68"/>
      <c r="AE32" s="68"/>
      <c r="AF32" s="68"/>
      <c r="AG32" s="69"/>
      <c r="AH32" s="12"/>
    </row>
    <row r="33" spans="1:34" s="11" customFormat="1" ht="18" customHeight="1" thickBot="1">
      <c r="A33" s="10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55"/>
      <c r="AA33" s="56"/>
      <c r="AB33" s="56"/>
      <c r="AC33" s="56"/>
      <c r="AD33" s="56"/>
      <c r="AE33" s="56"/>
      <c r="AF33" s="56"/>
      <c r="AG33" s="57"/>
      <c r="AH33" s="12"/>
    </row>
    <row r="34" spans="1:34" s="11" customFormat="1" ht="18" customHeight="1" thickTop="1">
      <c r="A34" s="10"/>
      <c r="B34" s="58" t="s">
        <v>41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0">
        <f>SUM(Z30:AG33)</f>
        <v>0</v>
      </c>
      <c r="AA34" s="61"/>
      <c r="AB34" s="61"/>
      <c r="AC34" s="61"/>
      <c r="AD34" s="61"/>
      <c r="AE34" s="61"/>
      <c r="AF34" s="61"/>
      <c r="AG34" s="62"/>
      <c r="AH34" s="12"/>
    </row>
    <row r="35" spans="1:34" s="11" customFormat="1" ht="18" customHeight="1">
      <c r="A35" s="1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5"/>
      <c r="AA35" s="35"/>
      <c r="AB35" s="35"/>
      <c r="AC35" s="35"/>
      <c r="AD35" s="35"/>
      <c r="AE35" s="35"/>
      <c r="AF35" s="35"/>
      <c r="AG35" s="35"/>
      <c r="AH35" s="12"/>
    </row>
    <row r="36" spans="1:34" ht="18" customHeight="1">
      <c r="A36" s="10"/>
      <c r="B36" s="11" t="s">
        <v>42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3" t="s">
        <v>7</v>
      </c>
      <c r="AH36" s="12"/>
    </row>
    <row r="37" spans="1:34" ht="18" customHeight="1">
      <c r="A37" s="10"/>
      <c r="B37" s="63" t="s">
        <v>38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4"/>
      <c r="Z37" s="63" t="s">
        <v>39</v>
      </c>
      <c r="AA37" s="63"/>
      <c r="AB37" s="63"/>
      <c r="AC37" s="63"/>
      <c r="AD37" s="63"/>
      <c r="AE37" s="63"/>
      <c r="AF37" s="63"/>
      <c r="AG37" s="63"/>
      <c r="AH37" s="12"/>
    </row>
    <row r="38" spans="1:34" ht="18" customHeight="1">
      <c r="A38" s="1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7"/>
      <c r="AA38" s="68"/>
      <c r="AB38" s="68"/>
      <c r="AC38" s="68"/>
      <c r="AD38" s="68"/>
      <c r="AE38" s="68"/>
      <c r="AF38" s="68"/>
      <c r="AG38" s="69"/>
      <c r="AH38" s="12"/>
    </row>
    <row r="39" spans="1:34" ht="18" customHeight="1">
      <c r="A39" s="10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7"/>
      <c r="AA39" s="68"/>
      <c r="AB39" s="68"/>
      <c r="AC39" s="68"/>
      <c r="AD39" s="68"/>
      <c r="AE39" s="68"/>
      <c r="AF39" s="68"/>
      <c r="AG39" s="69"/>
      <c r="AH39" s="12"/>
    </row>
    <row r="40" spans="1:34" ht="18" customHeight="1">
      <c r="A40" s="10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  <c r="AA40" s="68"/>
      <c r="AB40" s="68"/>
      <c r="AC40" s="68"/>
      <c r="AD40" s="68"/>
      <c r="AE40" s="68"/>
      <c r="AF40" s="68"/>
      <c r="AG40" s="69"/>
      <c r="AH40" s="12"/>
    </row>
    <row r="41" spans="1:34" s="11" customFormat="1" ht="18" customHeight="1" thickBot="1">
      <c r="A41" s="10"/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55"/>
      <c r="AA41" s="56"/>
      <c r="AB41" s="56"/>
      <c r="AC41" s="56"/>
      <c r="AD41" s="56"/>
      <c r="AE41" s="56"/>
      <c r="AF41" s="56"/>
      <c r="AG41" s="57"/>
      <c r="AH41" s="12"/>
    </row>
    <row r="42" spans="1:34" s="11" customFormat="1" ht="18" customHeight="1" thickTop="1">
      <c r="A42" s="10"/>
      <c r="B42" s="58" t="s">
        <v>43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>
        <f>SUM(Z38:AG41)</f>
        <v>0</v>
      </c>
      <c r="AA42" s="61"/>
      <c r="AB42" s="61"/>
      <c r="AC42" s="61"/>
      <c r="AD42" s="61"/>
      <c r="AE42" s="61"/>
      <c r="AF42" s="61"/>
      <c r="AG42" s="62"/>
      <c r="AH42" s="12"/>
    </row>
    <row r="43" spans="1:34" s="11" customFormat="1" ht="18" customHeight="1">
      <c r="A43" s="1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5"/>
      <c r="AA43" s="35"/>
      <c r="AB43" s="35"/>
      <c r="AC43" s="35"/>
      <c r="AD43" s="35"/>
      <c r="AE43" s="35"/>
      <c r="AF43" s="35"/>
      <c r="AG43" s="35"/>
      <c r="AH43" s="12"/>
    </row>
    <row r="44" spans="1:34" s="11" customFormat="1" ht="18" customHeight="1" thickBot="1">
      <c r="A44" s="14"/>
      <c r="B44" s="20"/>
      <c r="C44" s="20"/>
      <c r="D44" s="20"/>
      <c r="E44" s="20"/>
      <c r="F44" s="20"/>
      <c r="G44" s="20"/>
      <c r="H44" s="20"/>
      <c r="I44" s="20"/>
      <c r="J44" s="21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16"/>
    </row>
    <row r="45" spans="2:33" s="11" customFormat="1" ht="18" customHeight="1">
      <c r="B45" s="18"/>
      <c r="C45" s="18"/>
      <c r="D45" s="18"/>
      <c r="E45" s="18"/>
      <c r="F45" s="18"/>
      <c r="G45" s="18"/>
      <c r="H45" s="18"/>
      <c r="I45" s="18"/>
      <c r="J45" s="19"/>
      <c r="K45" s="19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2:33" s="11" customFormat="1" ht="18" customHeight="1" thickBot="1"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4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</row>
    <row r="48" spans="1:34" ht="18" customHeight="1">
      <c r="A48" s="91" t="s">
        <v>46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</row>
    <row r="49" spans="1:34" ht="6.7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</row>
    <row r="50" spans="1:34" ht="18" customHeight="1">
      <c r="A50" s="10"/>
      <c r="B50" s="11" t="s">
        <v>40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3" t="s">
        <v>7</v>
      </c>
      <c r="AH50" s="12"/>
    </row>
    <row r="51" spans="1:34" ht="18" customHeight="1">
      <c r="A51" s="10"/>
      <c r="B51" s="63" t="s">
        <v>38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63" t="s">
        <v>39</v>
      </c>
      <c r="AA51" s="63"/>
      <c r="AB51" s="63"/>
      <c r="AC51" s="63"/>
      <c r="AD51" s="63"/>
      <c r="AE51" s="63"/>
      <c r="AF51" s="63"/>
      <c r="AG51" s="63"/>
      <c r="AH51" s="12"/>
    </row>
    <row r="52" spans="1:34" ht="18" customHeight="1">
      <c r="A52" s="10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7"/>
      <c r="AA52" s="68"/>
      <c r="AB52" s="68"/>
      <c r="AC52" s="68"/>
      <c r="AD52" s="68"/>
      <c r="AE52" s="68"/>
      <c r="AF52" s="68"/>
      <c r="AG52" s="69"/>
      <c r="AH52" s="12"/>
    </row>
    <row r="53" spans="1:34" ht="18" customHeight="1">
      <c r="A53" s="10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7"/>
      <c r="AA53" s="68"/>
      <c r="AB53" s="68"/>
      <c r="AC53" s="68"/>
      <c r="AD53" s="68"/>
      <c r="AE53" s="68"/>
      <c r="AF53" s="68"/>
      <c r="AG53" s="69"/>
      <c r="AH53" s="12"/>
    </row>
    <row r="54" spans="1:34" ht="18" customHeight="1">
      <c r="A54" s="10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7"/>
      <c r="AA54" s="68"/>
      <c r="AB54" s="68"/>
      <c r="AC54" s="68"/>
      <c r="AD54" s="68"/>
      <c r="AE54" s="68"/>
      <c r="AF54" s="68"/>
      <c r="AG54" s="69"/>
      <c r="AH54" s="12"/>
    </row>
    <row r="55" spans="1:34" s="11" customFormat="1" ht="18" customHeight="1" thickBot="1">
      <c r="A55" s="10"/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55"/>
      <c r="AA55" s="56"/>
      <c r="AB55" s="56"/>
      <c r="AC55" s="56"/>
      <c r="AD55" s="56"/>
      <c r="AE55" s="56"/>
      <c r="AF55" s="56"/>
      <c r="AG55" s="57"/>
      <c r="AH55" s="12"/>
    </row>
    <row r="56" spans="1:34" s="11" customFormat="1" ht="18" customHeight="1" thickTop="1">
      <c r="A56" s="10"/>
      <c r="B56" s="58" t="s">
        <v>41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60">
        <f>SUM(Z52:AG55)</f>
        <v>0</v>
      </c>
      <c r="AA56" s="61"/>
      <c r="AB56" s="61"/>
      <c r="AC56" s="61"/>
      <c r="AD56" s="61"/>
      <c r="AE56" s="61"/>
      <c r="AF56" s="61"/>
      <c r="AG56" s="62"/>
      <c r="AH56" s="12"/>
    </row>
    <row r="57" spans="1:34" s="11" customFormat="1" ht="18" customHeight="1">
      <c r="A57" s="1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5"/>
      <c r="AA57" s="35"/>
      <c r="AB57" s="35"/>
      <c r="AC57" s="35"/>
      <c r="AD57" s="35"/>
      <c r="AE57" s="35"/>
      <c r="AF57" s="35"/>
      <c r="AG57" s="35"/>
      <c r="AH57" s="12"/>
    </row>
    <row r="58" spans="1:34" ht="18" customHeight="1">
      <c r="A58" s="10"/>
      <c r="B58" s="11" t="s">
        <v>42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3" t="s">
        <v>7</v>
      </c>
      <c r="AH58" s="12"/>
    </row>
    <row r="59" spans="1:34" ht="18" customHeight="1">
      <c r="A59" s="10"/>
      <c r="B59" s="63" t="s">
        <v>38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  <c r="Z59" s="63" t="s">
        <v>39</v>
      </c>
      <c r="AA59" s="63"/>
      <c r="AB59" s="63"/>
      <c r="AC59" s="63"/>
      <c r="AD59" s="63"/>
      <c r="AE59" s="63"/>
      <c r="AF59" s="63"/>
      <c r="AG59" s="63"/>
      <c r="AH59" s="12"/>
    </row>
    <row r="60" spans="1:34" ht="18" customHeight="1">
      <c r="A60" s="10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7"/>
      <c r="AA60" s="68"/>
      <c r="AB60" s="68"/>
      <c r="AC60" s="68"/>
      <c r="AD60" s="68"/>
      <c r="AE60" s="68"/>
      <c r="AF60" s="68"/>
      <c r="AG60" s="69"/>
      <c r="AH60" s="12"/>
    </row>
    <row r="61" spans="1:34" ht="18" customHeight="1">
      <c r="A61" s="10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7"/>
      <c r="AA61" s="68"/>
      <c r="AB61" s="68"/>
      <c r="AC61" s="68"/>
      <c r="AD61" s="68"/>
      <c r="AE61" s="68"/>
      <c r="AF61" s="68"/>
      <c r="AG61" s="69"/>
      <c r="AH61" s="12"/>
    </row>
    <row r="62" spans="1:34" ht="18" customHeight="1">
      <c r="A62" s="10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7"/>
      <c r="AA62" s="68"/>
      <c r="AB62" s="68"/>
      <c r="AC62" s="68"/>
      <c r="AD62" s="68"/>
      <c r="AE62" s="68"/>
      <c r="AF62" s="68"/>
      <c r="AG62" s="69"/>
      <c r="AH62" s="12"/>
    </row>
    <row r="63" spans="1:34" s="11" customFormat="1" ht="18" customHeight="1" thickBot="1">
      <c r="A63" s="10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55"/>
      <c r="AA63" s="56"/>
      <c r="AB63" s="56"/>
      <c r="AC63" s="56"/>
      <c r="AD63" s="56"/>
      <c r="AE63" s="56"/>
      <c r="AF63" s="56"/>
      <c r="AG63" s="57"/>
      <c r="AH63" s="12"/>
    </row>
    <row r="64" spans="1:34" s="11" customFormat="1" ht="18" customHeight="1" thickTop="1">
      <c r="A64" s="10"/>
      <c r="B64" s="58" t="s">
        <v>43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60">
        <f>SUM(Z60:AG63)</f>
        <v>0</v>
      </c>
      <c r="AA64" s="61"/>
      <c r="AB64" s="61"/>
      <c r="AC64" s="61"/>
      <c r="AD64" s="61"/>
      <c r="AE64" s="61"/>
      <c r="AF64" s="61"/>
      <c r="AG64" s="62"/>
      <c r="AH64" s="12"/>
    </row>
    <row r="65" spans="1:34" s="11" customFormat="1" ht="18" customHeight="1" thickBot="1">
      <c r="A65" s="14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8"/>
      <c r="AA65" s="38"/>
      <c r="AB65" s="38"/>
      <c r="AC65" s="38"/>
      <c r="AD65" s="38"/>
      <c r="AE65" s="38"/>
      <c r="AF65" s="38"/>
      <c r="AG65" s="38"/>
      <c r="AH65" s="16"/>
    </row>
    <row r="66" spans="2:33" s="11" customFormat="1" ht="18" customHeight="1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5"/>
      <c r="AA66" s="35"/>
      <c r="AB66" s="35"/>
      <c r="AC66" s="35"/>
      <c r="AD66" s="35"/>
      <c r="AE66" s="35"/>
      <c r="AF66" s="35"/>
      <c r="AG66" s="35"/>
    </row>
    <row r="67" spans="1:34" ht="16.5">
      <c r="A67" s="39" t="s">
        <v>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ht="13.5" thickBot="1"/>
    <row r="69" spans="1:34" ht="12.7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9"/>
    </row>
    <row r="70" spans="1:34" ht="12.75">
      <c r="A70" s="10" t="s">
        <v>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</row>
    <row r="71" spans="1:34" ht="6.7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</row>
    <row r="72" spans="1:34" ht="18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3" t="s">
        <v>7</v>
      </c>
      <c r="AH72" s="12"/>
    </row>
    <row r="73" spans="1:34" ht="29.25" customHeight="1">
      <c r="A73" s="10"/>
      <c r="B73" s="63"/>
      <c r="C73" s="63"/>
      <c r="D73" s="63"/>
      <c r="E73" s="63"/>
      <c r="F73" s="63"/>
      <c r="G73" s="63"/>
      <c r="H73" s="63"/>
      <c r="I73" s="63"/>
      <c r="J73" s="86" t="s">
        <v>6</v>
      </c>
      <c r="K73" s="86"/>
      <c r="L73" s="86"/>
      <c r="M73" s="86"/>
      <c r="N73" s="86"/>
      <c r="O73" s="86"/>
      <c r="P73" s="86"/>
      <c r="Q73" s="86"/>
      <c r="R73" s="63" t="s">
        <v>11</v>
      </c>
      <c r="S73" s="63"/>
      <c r="T73" s="63"/>
      <c r="U73" s="63"/>
      <c r="V73" s="63"/>
      <c r="W73" s="63"/>
      <c r="X73" s="63"/>
      <c r="Y73" s="63"/>
      <c r="Z73" s="63" t="s">
        <v>5</v>
      </c>
      <c r="AA73" s="63"/>
      <c r="AB73" s="63"/>
      <c r="AC73" s="63"/>
      <c r="AD73" s="63"/>
      <c r="AE73" s="63"/>
      <c r="AF73" s="63"/>
      <c r="AG73" s="63"/>
      <c r="AH73" s="12"/>
    </row>
    <row r="74" spans="1:34" ht="18" customHeight="1">
      <c r="A74" s="10"/>
      <c r="B74" s="90" t="s">
        <v>36</v>
      </c>
      <c r="C74" s="90"/>
      <c r="D74" s="90"/>
      <c r="E74" s="90"/>
      <c r="F74" s="90"/>
      <c r="G74" s="90"/>
      <c r="H74" s="90"/>
      <c r="I74" s="90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12"/>
    </row>
    <row r="75" spans="1:34" ht="18" customHeight="1">
      <c r="A75" s="10"/>
      <c r="B75" s="87" t="e">
        <f>B74+1</f>
        <v>#VALUE!</v>
      </c>
      <c r="C75" s="87"/>
      <c r="D75" s="87"/>
      <c r="E75" s="87"/>
      <c r="F75" s="87"/>
      <c r="G75" s="87"/>
      <c r="H75" s="87"/>
      <c r="I75" s="87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12"/>
    </row>
    <row r="76" spans="1:34" ht="18" customHeight="1" thickBot="1">
      <c r="A76" s="10"/>
      <c r="B76" s="88" t="e">
        <f>B75+1</f>
        <v>#VALUE!</v>
      </c>
      <c r="C76" s="88"/>
      <c r="D76" s="88"/>
      <c r="E76" s="88"/>
      <c r="F76" s="88"/>
      <c r="G76" s="88"/>
      <c r="H76" s="88"/>
      <c r="I76" s="88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12"/>
    </row>
    <row r="77" spans="1:34" ht="18" customHeight="1" thickTop="1">
      <c r="A77" s="10"/>
      <c r="B77" s="89" t="s">
        <v>4</v>
      </c>
      <c r="C77" s="89"/>
      <c r="D77" s="89"/>
      <c r="E77" s="89"/>
      <c r="F77" s="89"/>
      <c r="G77" s="89"/>
      <c r="H77" s="89"/>
      <c r="I77" s="89"/>
      <c r="J77" s="71">
        <f>SUM(J74:Q76)</f>
        <v>0</v>
      </c>
      <c r="K77" s="71"/>
      <c r="L77" s="71"/>
      <c r="M77" s="71"/>
      <c r="N77" s="71"/>
      <c r="O77" s="71"/>
      <c r="P77" s="71"/>
      <c r="Q77" s="71"/>
      <c r="R77" s="71">
        <f>SUM(R74:Y76)</f>
        <v>0</v>
      </c>
      <c r="S77" s="71"/>
      <c r="T77" s="71"/>
      <c r="U77" s="71"/>
      <c r="V77" s="71"/>
      <c r="W77" s="71"/>
      <c r="X77" s="71"/>
      <c r="Y77" s="71"/>
      <c r="Z77" s="71">
        <f>SUM(Z74:AG76)</f>
        <v>0</v>
      </c>
      <c r="AA77" s="71"/>
      <c r="AB77" s="71"/>
      <c r="AC77" s="71"/>
      <c r="AD77" s="71"/>
      <c r="AE77" s="71"/>
      <c r="AF77" s="71"/>
      <c r="AG77" s="71"/>
      <c r="AH77" s="12"/>
    </row>
    <row r="78" spans="1:34" ht="28.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2"/>
    </row>
    <row r="79" spans="1:34" ht="12.7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</row>
    <row r="80" spans="1:34" ht="6.7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8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3" t="s">
        <v>7</v>
      </c>
      <c r="AH81" s="12"/>
    </row>
    <row r="82" spans="1:34" ht="28.5" customHeight="1">
      <c r="A82" s="10"/>
      <c r="B82" s="63" t="s">
        <v>8</v>
      </c>
      <c r="C82" s="63"/>
      <c r="D82" s="63"/>
      <c r="E82" s="63"/>
      <c r="F82" s="63"/>
      <c r="G82" s="63" t="s">
        <v>9</v>
      </c>
      <c r="H82" s="63"/>
      <c r="I82" s="63"/>
      <c r="J82" s="63"/>
      <c r="K82" s="63"/>
      <c r="L82" s="83" t="s">
        <v>10</v>
      </c>
      <c r="M82" s="82"/>
      <c r="N82" s="82"/>
      <c r="O82" s="82"/>
      <c r="P82" s="82"/>
      <c r="Q82" s="82"/>
      <c r="R82" s="83" t="s">
        <v>12</v>
      </c>
      <c r="S82" s="82"/>
      <c r="T82" s="82"/>
      <c r="U82" s="82"/>
      <c r="V82" s="82"/>
      <c r="W82" s="82"/>
      <c r="X82" s="82" t="s">
        <v>5</v>
      </c>
      <c r="Y82" s="82"/>
      <c r="Z82" s="82"/>
      <c r="AA82" s="82"/>
      <c r="AB82" s="82"/>
      <c r="AC82" s="82" t="s">
        <v>13</v>
      </c>
      <c r="AD82" s="82"/>
      <c r="AE82" s="82"/>
      <c r="AF82" s="82"/>
      <c r="AG82" s="82"/>
      <c r="AH82" s="12"/>
    </row>
    <row r="83" spans="1:34" ht="18" customHeight="1">
      <c r="A83" s="10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63"/>
      <c r="AD83" s="63"/>
      <c r="AE83" s="63"/>
      <c r="AF83" s="63"/>
      <c r="AG83" s="63"/>
      <c r="AH83" s="12"/>
    </row>
    <row r="84" spans="1:34" ht="18" customHeight="1">
      <c r="A84" s="10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63"/>
      <c r="AD84" s="63"/>
      <c r="AE84" s="63"/>
      <c r="AF84" s="63"/>
      <c r="AG84" s="63"/>
      <c r="AH84" s="12"/>
    </row>
    <row r="85" spans="1:34" ht="18" customHeight="1" thickBot="1">
      <c r="A85" s="10"/>
      <c r="B85" s="77"/>
      <c r="C85" s="77"/>
      <c r="D85" s="77"/>
      <c r="E85" s="77"/>
      <c r="F85" s="77"/>
      <c r="G85" s="78" t="s">
        <v>14</v>
      </c>
      <c r="H85" s="78"/>
      <c r="I85" s="78"/>
      <c r="J85" s="78"/>
      <c r="K85" s="78"/>
      <c r="L85" s="79">
        <f>SUM(L83:Q84)</f>
        <v>0</v>
      </c>
      <c r="M85" s="79"/>
      <c r="N85" s="79"/>
      <c r="O85" s="79"/>
      <c r="P85" s="79"/>
      <c r="Q85" s="79"/>
      <c r="R85" s="79">
        <f>SUM(R83:W84)</f>
        <v>0</v>
      </c>
      <c r="S85" s="79"/>
      <c r="T85" s="79"/>
      <c r="U85" s="79"/>
      <c r="V85" s="79"/>
      <c r="W85" s="79"/>
      <c r="X85" s="79">
        <f>SUM(X83:AB84)</f>
        <v>0</v>
      </c>
      <c r="Y85" s="79"/>
      <c r="Z85" s="79"/>
      <c r="AA85" s="79"/>
      <c r="AB85" s="79"/>
      <c r="AC85" s="78"/>
      <c r="AD85" s="78"/>
      <c r="AE85" s="78"/>
      <c r="AF85" s="78"/>
      <c r="AG85" s="78"/>
      <c r="AH85" s="12"/>
    </row>
    <row r="86" spans="1:34" ht="18" customHeight="1" thickTop="1">
      <c r="A86" s="10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6"/>
      <c r="AD86" s="76"/>
      <c r="AE86" s="76"/>
      <c r="AF86" s="76"/>
      <c r="AG86" s="76"/>
      <c r="AH86" s="12"/>
    </row>
    <row r="87" spans="1:34" ht="18" customHeight="1">
      <c r="A87" s="10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63"/>
      <c r="AD87" s="63"/>
      <c r="AE87" s="63"/>
      <c r="AF87" s="63"/>
      <c r="AG87" s="63"/>
      <c r="AH87" s="12"/>
    </row>
    <row r="88" spans="1:34" ht="18" customHeight="1" thickBot="1">
      <c r="A88" s="10"/>
      <c r="B88" s="77"/>
      <c r="C88" s="77"/>
      <c r="D88" s="77"/>
      <c r="E88" s="77"/>
      <c r="F88" s="77"/>
      <c r="G88" s="78" t="s">
        <v>14</v>
      </c>
      <c r="H88" s="78"/>
      <c r="I88" s="78"/>
      <c r="J88" s="78"/>
      <c r="K88" s="78"/>
      <c r="L88" s="79">
        <f>SUM(L86:Q87)</f>
        <v>0</v>
      </c>
      <c r="M88" s="79"/>
      <c r="N88" s="79"/>
      <c r="O88" s="79"/>
      <c r="P88" s="79"/>
      <c r="Q88" s="79"/>
      <c r="R88" s="79">
        <f>SUM(R86:W87)</f>
        <v>0</v>
      </c>
      <c r="S88" s="79"/>
      <c r="T88" s="79"/>
      <c r="U88" s="79"/>
      <c r="V88" s="79"/>
      <c r="W88" s="79"/>
      <c r="X88" s="79">
        <f>SUM(X86:AB87)</f>
        <v>0</v>
      </c>
      <c r="Y88" s="79"/>
      <c r="Z88" s="79"/>
      <c r="AA88" s="79"/>
      <c r="AB88" s="79"/>
      <c r="AC88" s="78"/>
      <c r="AD88" s="78"/>
      <c r="AE88" s="78"/>
      <c r="AF88" s="78"/>
      <c r="AG88" s="78"/>
      <c r="AH88" s="12"/>
    </row>
    <row r="89" spans="1:34" ht="18" customHeight="1" thickTop="1">
      <c r="A89" s="10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1"/>
      <c r="AD89" s="81"/>
      <c r="AE89" s="81"/>
      <c r="AF89" s="81"/>
      <c r="AG89" s="81"/>
      <c r="AH89" s="12"/>
    </row>
    <row r="90" spans="1:34" ht="18" customHeight="1">
      <c r="A90" s="10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63"/>
      <c r="AD90" s="63"/>
      <c r="AE90" s="63"/>
      <c r="AF90" s="63"/>
      <c r="AG90" s="63"/>
      <c r="AH90" s="12"/>
    </row>
    <row r="91" spans="1:34" ht="18" customHeight="1" thickBot="1">
      <c r="A91" s="10"/>
      <c r="B91" s="77"/>
      <c r="C91" s="77"/>
      <c r="D91" s="77"/>
      <c r="E91" s="77"/>
      <c r="F91" s="77"/>
      <c r="G91" s="78" t="s">
        <v>14</v>
      </c>
      <c r="H91" s="78"/>
      <c r="I91" s="78"/>
      <c r="J91" s="78"/>
      <c r="K91" s="78"/>
      <c r="L91" s="79">
        <f>SUM(L89:Q90)</f>
        <v>0</v>
      </c>
      <c r="M91" s="79"/>
      <c r="N91" s="79"/>
      <c r="O91" s="79"/>
      <c r="P91" s="79"/>
      <c r="Q91" s="79"/>
      <c r="R91" s="79">
        <f>SUM(R89:W90)</f>
        <v>0</v>
      </c>
      <c r="S91" s="79"/>
      <c r="T91" s="79"/>
      <c r="U91" s="79"/>
      <c r="V91" s="79"/>
      <c r="W91" s="79"/>
      <c r="X91" s="79">
        <f>SUM(X89:AB90)</f>
        <v>0</v>
      </c>
      <c r="Y91" s="79"/>
      <c r="Z91" s="79"/>
      <c r="AA91" s="79"/>
      <c r="AB91" s="79"/>
      <c r="AC91" s="78"/>
      <c r="AD91" s="78"/>
      <c r="AE91" s="78"/>
      <c r="AF91" s="78"/>
      <c r="AG91" s="78"/>
      <c r="AH91" s="12"/>
    </row>
    <row r="92" spans="1:34" ht="18" customHeight="1" thickTop="1">
      <c r="A92" s="10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6"/>
      <c r="AD92" s="76"/>
      <c r="AE92" s="76"/>
      <c r="AF92" s="76"/>
      <c r="AG92" s="76"/>
      <c r="AH92" s="12"/>
    </row>
    <row r="93" spans="1:34" ht="18" customHeight="1">
      <c r="A93" s="10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63"/>
      <c r="AD93" s="63"/>
      <c r="AE93" s="63"/>
      <c r="AF93" s="63"/>
      <c r="AG93" s="63"/>
      <c r="AH93" s="12"/>
    </row>
    <row r="94" spans="1:34" ht="18" customHeight="1" thickBot="1">
      <c r="A94" s="10"/>
      <c r="B94" s="77"/>
      <c r="C94" s="77"/>
      <c r="D94" s="77"/>
      <c r="E94" s="77"/>
      <c r="F94" s="77"/>
      <c r="G94" s="78" t="s">
        <v>14</v>
      </c>
      <c r="H94" s="78"/>
      <c r="I94" s="78"/>
      <c r="J94" s="78"/>
      <c r="K94" s="78"/>
      <c r="L94" s="79">
        <f>SUM(L92:Q93)</f>
        <v>0</v>
      </c>
      <c r="M94" s="79"/>
      <c r="N94" s="79"/>
      <c r="O94" s="79"/>
      <c r="P94" s="79"/>
      <c r="Q94" s="79"/>
      <c r="R94" s="79">
        <f>SUM(R92:W93)</f>
        <v>0</v>
      </c>
      <c r="S94" s="79"/>
      <c r="T94" s="79"/>
      <c r="U94" s="79"/>
      <c r="V94" s="79"/>
      <c r="W94" s="79"/>
      <c r="X94" s="79">
        <f>SUM(X92:AB93)</f>
        <v>0</v>
      </c>
      <c r="Y94" s="79"/>
      <c r="Z94" s="79"/>
      <c r="AA94" s="79"/>
      <c r="AB94" s="79"/>
      <c r="AC94" s="78"/>
      <c r="AD94" s="78"/>
      <c r="AE94" s="78"/>
      <c r="AF94" s="78"/>
      <c r="AG94" s="78"/>
      <c r="AH94" s="12"/>
    </row>
    <row r="95" spans="1:34" ht="18" customHeight="1" thickTop="1">
      <c r="A95" s="10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6"/>
      <c r="AD95" s="76"/>
      <c r="AE95" s="76"/>
      <c r="AF95" s="76"/>
      <c r="AG95" s="76"/>
      <c r="AH95" s="12"/>
    </row>
    <row r="96" spans="1:34" ht="18" customHeight="1">
      <c r="A96" s="10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63"/>
      <c r="AD96" s="63"/>
      <c r="AE96" s="63"/>
      <c r="AF96" s="63"/>
      <c r="AG96" s="63"/>
      <c r="AH96" s="12"/>
    </row>
    <row r="97" spans="1:34" ht="18" customHeight="1" thickBot="1">
      <c r="A97" s="10"/>
      <c r="B97" s="77"/>
      <c r="C97" s="77"/>
      <c r="D97" s="77"/>
      <c r="E97" s="77"/>
      <c r="F97" s="77"/>
      <c r="G97" s="78" t="s">
        <v>14</v>
      </c>
      <c r="H97" s="78"/>
      <c r="I97" s="78"/>
      <c r="J97" s="78"/>
      <c r="K97" s="78"/>
      <c r="L97" s="79">
        <f>SUM(L95:Q96)</f>
        <v>0</v>
      </c>
      <c r="M97" s="79"/>
      <c r="N97" s="79"/>
      <c r="O97" s="79"/>
      <c r="P97" s="79"/>
      <c r="Q97" s="79"/>
      <c r="R97" s="79">
        <f>SUM(R95:W96)</f>
        <v>0</v>
      </c>
      <c r="S97" s="79"/>
      <c r="T97" s="79"/>
      <c r="U97" s="79"/>
      <c r="V97" s="79"/>
      <c r="W97" s="79"/>
      <c r="X97" s="79">
        <f>SUM(X95:AB96)</f>
        <v>0</v>
      </c>
      <c r="Y97" s="79"/>
      <c r="Z97" s="79"/>
      <c r="AA97" s="79"/>
      <c r="AB97" s="79"/>
      <c r="AC97" s="78"/>
      <c r="AD97" s="78"/>
      <c r="AE97" s="78"/>
      <c r="AF97" s="78"/>
      <c r="AG97" s="78"/>
      <c r="AH97" s="12"/>
    </row>
    <row r="98" spans="1:34" ht="18" customHeight="1" thickTop="1">
      <c r="A98" s="10"/>
      <c r="B98" s="76" t="s">
        <v>15</v>
      </c>
      <c r="C98" s="76"/>
      <c r="D98" s="76"/>
      <c r="E98" s="76"/>
      <c r="F98" s="76"/>
      <c r="G98" s="76"/>
      <c r="H98" s="76"/>
      <c r="I98" s="76"/>
      <c r="J98" s="76"/>
      <c r="K98" s="76"/>
      <c r="L98" s="71">
        <f>SUM(L85,L88,L91,L94,L97)</f>
        <v>0</v>
      </c>
      <c r="M98" s="71"/>
      <c r="N98" s="71"/>
      <c r="O98" s="71"/>
      <c r="P98" s="71"/>
      <c r="Q98" s="71"/>
      <c r="R98" s="71">
        <f>SUM(R85,R88,R91,R94,R97)</f>
        <v>0</v>
      </c>
      <c r="S98" s="71"/>
      <c r="T98" s="71"/>
      <c r="U98" s="71"/>
      <c r="V98" s="71"/>
      <c r="W98" s="71"/>
      <c r="X98" s="71">
        <f>SUM(X85,X88,X91,X94,X97)</f>
        <v>0</v>
      </c>
      <c r="Y98" s="71"/>
      <c r="Z98" s="71"/>
      <c r="AA98" s="71"/>
      <c r="AB98" s="71"/>
      <c r="AC98" s="76"/>
      <c r="AD98" s="76"/>
      <c r="AE98" s="76"/>
      <c r="AF98" s="76"/>
      <c r="AG98" s="76"/>
      <c r="AH98" s="12"/>
    </row>
    <row r="99" spans="1:34" ht="28.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2"/>
    </row>
    <row r="100" spans="1:34" ht="12.75">
      <c r="A100" s="10" t="s">
        <v>3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2"/>
    </row>
    <row r="101" spans="1:34" ht="6.7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2"/>
    </row>
    <row r="102" spans="1:34" ht="18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3" t="s">
        <v>7</v>
      </c>
      <c r="AH102" s="12"/>
    </row>
    <row r="103" spans="1:34" ht="18" customHeight="1">
      <c r="A103" s="10"/>
      <c r="B103" s="63" t="s">
        <v>16</v>
      </c>
      <c r="C103" s="63"/>
      <c r="D103" s="63"/>
      <c r="E103" s="63"/>
      <c r="F103" s="63" t="s">
        <v>20</v>
      </c>
      <c r="G103" s="63"/>
      <c r="H103" s="63"/>
      <c r="I103" s="63"/>
      <c r="J103" s="63"/>
      <c r="K103" s="63"/>
      <c r="L103" s="63"/>
      <c r="M103" s="63" t="s">
        <v>22</v>
      </c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12"/>
    </row>
    <row r="104" spans="1:34" ht="18" customHeight="1">
      <c r="A104" s="10"/>
      <c r="B104" s="63" t="s">
        <v>5</v>
      </c>
      <c r="C104" s="63"/>
      <c r="D104" s="63"/>
      <c r="E104" s="63"/>
      <c r="F104" s="74"/>
      <c r="G104" s="74"/>
      <c r="H104" s="74"/>
      <c r="I104" s="74"/>
      <c r="J104" s="74"/>
      <c r="K104" s="74"/>
      <c r="L104" s="74"/>
      <c r="M104" s="72" t="s">
        <v>23</v>
      </c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12"/>
    </row>
    <row r="105" spans="1:34" ht="18" customHeight="1">
      <c r="A105" s="10"/>
      <c r="B105" s="63" t="s">
        <v>17</v>
      </c>
      <c r="C105" s="63"/>
      <c r="D105" s="63"/>
      <c r="E105" s="63"/>
      <c r="F105" s="74"/>
      <c r="G105" s="74"/>
      <c r="H105" s="74"/>
      <c r="I105" s="74"/>
      <c r="J105" s="74"/>
      <c r="K105" s="74"/>
      <c r="L105" s="74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12"/>
    </row>
    <row r="106" spans="1:34" ht="18" customHeight="1">
      <c r="A106" s="10"/>
      <c r="B106" s="63" t="s">
        <v>18</v>
      </c>
      <c r="C106" s="63"/>
      <c r="D106" s="63"/>
      <c r="E106" s="63"/>
      <c r="F106" s="74"/>
      <c r="G106" s="74"/>
      <c r="H106" s="74"/>
      <c r="I106" s="74"/>
      <c r="J106" s="74"/>
      <c r="K106" s="74"/>
      <c r="L106" s="74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12"/>
    </row>
    <row r="107" spans="1:34" ht="18" customHeight="1" thickBot="1">
      <c r="A107" s="10"/>
      <c r="B107" s="77" t="s">
        <v>19</v>
      </c>
      <c r="C107" s="77"/>
      <c r="D107" s="77"/>
      <c r="E107" s="77"/>
      <c r="F107" s="70"/>
      <c r="G107" s="70"/>
      <c r="H107" s="70"/>
      <c r="I107" s="70"/>
      <c r="J107" s="70"/>
      <c r="K107" s="70"/>
      <c r="L107" s="70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12"/>
    </row>
    <row r="108" spans="1:34" ht="18" customHeight="1" thickTop="1">
      <c r="A108" s="10"/>
      <c r="B108" s="76" t="s">
        <v>21</v>
      </c>
      <c r="C108" s="76"/>
      <c r="D108" s="76"/>
      <c r="E108" s="76"/>
      <c r="F108" s="71">
        <f>SUM(F104:L107)</f>
        <v>0</v>
      </c>
      <c r="G108" s="71"/>
      <c r="H108" s="71"/>
      <c r="I108" s="71"/>
      <c r="J108" s="71"/>
      <c r="K108" s="71"/>
      <c r="L108" s="71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12"/>
    </row>
    <row r="109" spans="1:34" ht="13.5" thickBo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6"/>
    </row>
    <row r="115" ht="12.75">
      <c r="C115" s="1" t="s">
        <v>48</v>
      </c>
    </row>
    <row r="116" ht="12.75">
      <c r="C116" s="1" t="s">
        <v>49</v>
      </c>
    </row>
    <row r="117" ht="12.75">
      <c r="C117" s="1" t="s">
        <v>50</v>
      </c>
    </row>
    <row r="118" ht="12.75">
      <c r="C118" s="1" t="s">
        <v>51</v>
      </c>
    </row>
    <row r="119" ht="12.75">
      <c r="C119" s="1" t="s">
        <v>52</v>
      </c>
    </row>
    <row r="120" ht="12.75">
      <c r="C120" s="1" t="s">
        <v>53</v>
      </c>
    </row>
    <row r="121" ht="12.75">
      <c r="C121" s="1" t="s">
        <v>54</v>
      </c>
    </row>
    <row r="122" ht="12.75">
      <c r="C122" s="1" t="s">
        <v>55</v>
      </c>
    </row>
    <row r="123" ht="12.75">
      <c r="C123" s="1" t="s">
        <v>56</v>
      </c>
    </row>
    <row r="124" ht="12.75">
      <c r="C124" s="1" t="s">
        <v>57</v>
      </c>
    </row>
    <row r="125" ht="12.75">
      <c r="C125" s="1" t="s">
        <v>58</v>
      </c>
    </row>
    <row r="126" ht="12.75">
      <c r="C126" s="1" t="s">
        <v>59</v>
      </c>
    </row>
    <row r="127" ht="12.75">
      <c r="C127" s="1" t="s">
        <v>60</v>
      </c>
    </row>
    <row r="128" ht="12.75">
      <c r="C128" s="1" t="s">
        <v>61</v>
      </c>
    </row>
    <row r="129" ht="12.75">
      <c r="C129" s="1" t="s">
        <v>62</v>
      </c>
    </row>
    <row r="130" ht="12.75">
      <c r="C130" s="1" t="s">
        <v>63</v>
      </c>
    </row>
    <row r="131" ht="12.75">
      <c r="C131" s="1" t="s">
        <v>64</v>
      </c>
    </row>
    <row r="132" ht="12.75">
      <c r="C132" s="1" t="s">
        <v>65</v>
      </c>
    </row>
    <row r="133" ht="12.75">
      <c r="C133" s="1" t="s">
        <v>66</v>
      </c>
    </row>
  </sheetData>
  <sheetProtection/>
  <mergeCells count="204">
    <mergeCell ref="B62:Y62"/>
    <mergeCell ref="Z62:AG62"/>
    <mergeCell ref="B63:Y63"/>
    <mergeCell ref="Z63:AG63"/>
    <mergeCell ref="B64:Y64"/>
    <mergeCell ref="Z64:AG64"/>
    <mergeCell ref="B59:Y59"/>
    <mergeCell ref="Z59:AG59"/>
    <mergeCell ref="B60:Y60"/>
    <mergeCell ref="Z60:AG60"/>
    <mergeCell ref="B61:Y61"/>
    <mergeCell ref="Z61:AG61"/>
    <mergeCell ref="B54:Y54"/>
    <mergeCell ref="Z54:AG54"/>
    <mergeCell ref="B55:Y55"/>
    <mergeCell ref="Z55:AG55"/>
    <mergeCell ref="B56:Y56"/>
    <mergeCell ref="Z56:AG56"/>
    <mergeCell ref="A48:S48"/>
    <mergeCell ref="B51:Y51"/>
    <mergeCell ref="Z51:AG51"/>
    <mergeCell ref="B52:Y52"/>
    <mergeCell ref="Z52:AG52"/>
    <mergeCell ref="Z53:AG53"/>
    <mergeCell ref="B42:Y42"/>
    <mergeCell ref="Z42:AG42"/>
    <mergeCell ref="A4:S4"/>
    <mergeCell ref="A26:S26"/>
    <mergeCell ref="B38:Y38"/>
    <mergeCell ref="Z38:AG38"/>
    <mergeCell ref="B39:Y39"/>
    <mergeCell ref="Z39:AG39"/>
    <mergeCell ref="B34:Y34"/>
    <mergeCell ref="Z34:AG34"/>
    <mergeCell ref="Z37:AG37"/>
    <mergeCell ref="B32:Y32"/>
    <mergeCell ref="B41:Y41"/>
    <mergeCell ref="Z41:AG41"/>
    <mergeCell ref="B18:Y18"/>
    <mergeCell ref="Z18:AG18"/>
    <mergeCell ref="Z19:AG19"/>
    <mergeCell ref="B20:Y20"/>
    <mergeCell ref="Z20:AG20"/>
    <mergeCell ref="B40:Y40"/>
    <mergeCell ref="Z40:AG40"/>
    <mergeCell ref="Z32:AG32"/>
    <mergeCell ref="B33:Y33"/>
    <mergeCell ref="Z33:AG33"/>
    <mergeCell ref="Z7:AG7"/>
    <mergeCell ref="B8:Y8"/>
    <mergeCell ref="B9:Y9"/>
    <mergeCell ref="B10:Y10"/>
    <mergeCell ref="Z8:AG8"/>
    <mergeCell ref="Z9:AG9"/>
    <mergeCell ref="Z10:AG10"/>
    <mergeCell ref="B75:I75"/>
    <mergeCell ref="B76:I76"/>
    <mergeCell ref="B77:I77"/>
    <mergeCell ref="B73:I73"/>
    <mergeCell ref="B74:I74"/>
    <mergeCell ref="J74:Q74"/>
    <mergeCell ref="R74:Y74"/>
    <mergeCell ref="Z74:AG74"/>
    <mergeCell ref="J75:Q75"/>
    <mergeCell ref="B7:Y7"/>
    <mergeCell ref="B15:Y15"/>
    <mergeCell ref="B19:Y19"/>
    <mergeCell ref="B37:Y37"/>
    <mergeCell ref="B53:Y53"/>
    <mergeCell ref="Z73:AG73"/>
    <mergeCell ref="R73:Y73"/>
    <mergeCell ref="J73:Q73"/>
    <mergeCell ref="Z29:AG29"/>
    <mergeCell ref="B11:Y11"/>
    <mergeCell ref="R75:Y75"/>
    <mergeCell ref="Z75:AG75"/>
    <mergeCell ref="J76:Q76"/>
    <mergeCell ref="R76:Y76"/>
    <mergeCell ref="Z76:AG76"/>
    <mergeCell ref="B89:F91"/>
    <mergeCell ref="B83:F85"/>
    <mergeCell ref="J77:Q77"/>
    <mergeCell ref="R77:Y77"/>
    <mergeCell ref="Z77:AG77"/>
    <mergeCell ref="B82:F82"/>
    <mergeCell ref="B86:F88"/>
    <mergeCell ref="G82:K82"/>
    <mergeCell ref="L82:Q82"/>
    <mergeCell ref="R82:W82"/>
    <mergeCell ref="X82:AB82"/>
    <mergeCell ref="L88:Q88"/>
    <mergeCell ref="R88:W88"/>
    <mergeCell ref="X88:AB88"/>
    <mergeCell ref="G83:K83"/>
    <mergeCell ref="AC82:AG82"/>
    <mergeCell ref="AC83:AG83"/>
    <mergeCell ref="G91:K91"/>
    <mergeCell ref="G92:K92"/>
    <mergeCell ref="G93:K93"/>
    <mergeCell ref="AC84:AG84"/>
    <mergeCell ref="L85:Q85"/>
    <mergeCell ref="R85:W85"/>
    <mergeCell ref="X85:AB85"/>
    <mergeCell ref="AC85:AG85"/>
    <mergeCell ref="G85:K85"/>
    <mergeCell ref="G86:K86"/>
    <mergeCell ref="G87:K87"/>
    <mergeCell ref="G88:K88"/>
    <mergeCell ref="G96:K96"/>
    <mergeCell ref="G95:K95"/>
    <mergeCell ref="G94:K94"/>
    <mergeCell ref="L83:Q83"/>
    <mergeCell ref="R83:W83"/>
    <mergeCell ref="X83:AB83"/>
    <mergeCell ref="L86:Q86"/>
    <mergeCell ref="R86:W86"/>
    <mergeCell ref="X86:AB86"/>
    <mergeCell ref="G89:K89"/>
    <mergeCell ref="G90:K90"/>
    <mergeCell ref="AC86:AG86"/>
    <mergeCell ref="L84:Q84"/>
    <mergeCell ref="R84:W84"/>
    <mergeCell ref="X84:AB84"/>
    <mergeCell ref="L87:Q87"/>
    <mergeCell ref="R87:W87"/>
    <mergeCell ref="X87:AB87"/>
    <mergeCell ref="G84:K84"/>
    <mergeCell ref="AC87:AG87"/>
    <mergeCell ref="AC88:AG88"/>
    <mergeCell ref="R89:W89"/>
    <mergeCell ref="X89:AB89"/>
    <mergeCell ref="AC89:AG89"/>
    <mergeCell ref="L90:Q90"/>
    <mergeCell ref="R90:W90"/>
    <mergeCell ref="X90:AB90"/>
    <mergeCell ref="AC90:AG90"/>
    <mergeCell ref="L89:Q89"/>
    <mergeCell ref="L91:Q91"/>
    <mergeCell ref="R91:W91"/>
    <mergeCell ref="X91:AB91"/>
    <mergeCell ref="AC91:AG91"/>
    <mergeCell ref="L92:Q92"/>
    <mergeCell ref="R92:W92"/>
    <mergeCell ref="X92:AB92"/>
    <mergeCell ref="AC92:AG92"/>
    <mergeCell ref="L93:Q93"/>
    <mergeCell ref="R93:W93"/>
    <mergeCell ref="X93:AB93"/>
    <mergeCell ref="AC93:AG93"/>
    <mergeCell ref="L94:Q94"/>
    <mergeCell ref="R94:W94"/>
    <mergeCell ref="X94:AB94"/>
    <mergeCell ref="AC94:AG94"/>
    <mergeCell ref="L95:Q95"/>
    <mergeCell ref="R95:W95"/>
    <mergeCell ref="X95:AB95"/>
    <mergeCell ref="AC95:AG95"/>
    <mergeCell ref="L96:Q96"/>
    <mergeCell ref="R96:W96"/>
    <mergeCell ref="X96:AB96"/>
    <mergeCell ref="AC96:AG96"/>
    <mergeCell ref="L98:Q98"/>
    <mergeCell ref="R98:W98"/>
    <mergeCell ref="X98:AB98"/>
    <mergeCell ref="AC98:AG98"/>
    <mergeCell ref="G97:K97"/>
    <mergeCell ref="L97:Q97"/>
    <mergeCell ref="R97:W97"/>
    <mergeCell ref="X97:AB97"/>
    <mergeCell ref="AC97:AG97"/>
    <mergeCell ref="B98:K98"/>
    <mergeCell ref="B106:E106"/>
    <mergeCell ref="B105:E105"/>
    <mergeCell ref="B104:E104"/>
    <mergeCell ref="B103:E103"/>
    <mergeCell ref="F103:L103"/>
    <mergeCell ref="F104:L104"/>
    <mergeCell ref="B30:Y30"/>
    <mergeCell ref="Z30:AG30"/>
    <mergeCell ref="B31:Y31"/>
    <mergeCell ref="Z31:AG31"/>
    <mergeCell ref="F106:L106"/>
    <mergeCell ref="M108:AG108"/>
    <mergeCell ref="B92:F94"/>
    <mergeCell ref="B95:F97"/>
    <mergeCell ref="B108:E108"/>
    <mergeCell ref="B107:E107"/>
    <mergeCell ref="F107:L107"/>
    <mergeCell ref="F108:L108"/>
    <mergeCell ref="M103:AG103"/>
    <mergeCell ref="M104:AG104"/>
    <mergeCell ref="M105:AG105"/>
    <mergeCell ref="M106:AG106"/>
    <mergeCell ref="M107:AG107"/>
    <mergeCell ref="F105:L105"/>
    <mergeCell ref="Z11:AG11"/>
    <mergeCell ref="B12:Y12"/>
    <mergeCell ref="Z12:AG12"/>
    <mergeCell ref="B29:Y29"/>
    <mergeCell ref="Z15:AG15"/>
    <mergeCell ref="B16:Y16"/>
    <mergeCell ref="Z16:AG16"/>
    <mergeCell ref="B17:Y17"/>
    <mergeCell ref="Z17:AG17"/>
  </mergeCells>
  <dataValidations count="1">
    <dataValidation type="list" allowBlank="1" showInputMessage="1" showErrorMessage="1" sqref="B83:F97">
      <formula1>$C$115:$C$134</formula1>
    </dataValidation>
  </dataValidations>
  <printOptions/>
  <pageMargins left="0.7874015748031497" right="0.7874015748031497" top="0.7874015748031497" bottom="0.7874015748031497" header="0.7086614173228347" footer="0.5905511811023623"/>
  <pageSetup fitToHeight="0" fitToWidth="1" horizontalDpi="600" verticalDpi="600" orientation="portrait" paperSize="9" scale="93" r:id="rId1"/>
  <headerFooter>
    <oddHeader>&amp;R里山里海地域の振興（里山里海地域を元気にするイベント支援）</oddHeader>
    <oddFooter>&amp;C&amp;P+3 ページ</oddFooter>
  </headerFooter>
  <rowBreaks count="2" manualBreakCount="2">
    <brk id="45" max="33" man="1"/>
    <brk id="66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70"/>
  <sheetViews>
    <sheetView view="pageBreakPreview" zoomScale="140" zoomScaleNormal="130" zoomScaleSheetLayoutView="140" zoomScalePageLayoutView="0" workbookViewId="0" topLeftCell="A1">
      <selection activeCell="AC6" sqref="AC6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8">
      <c r="A1" s="4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</row>
    <row r="4" spans="1:34" ht="18" customHeight="1">
      <c r="A4" s="175" t="s">
        <v>44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7"/>
    </row>
    <row r="5" spans="1:34" ht="6.75" customHeight="1">
      <c r="A5" s="2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27"/>
    </row>
    <row r="6" spans="1:34" ht="18" customHeight="1">
      <c r="A6" s="26"/>
      <c r="B6" s="5" t="s">
        <v>40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28" t="s">
        <v>7</v>
      </c>
      <c r="AH6" s="27"/>
    </row>
    <row r="7" spans="1:34" ht="18" customHeight="1">
      <c r="A7" s="26"/>
      <c r="B7" s="125" t="s">
        <v>38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99"/>
      <c r="Z7" s="125" t="s">
        <v>39</v>
      </c>
      <c r="AA7" s="125"/>
      <c r="AB7" s="125"/>
      <c r="AC7" s="125"/>
      <c r="AD7" s="125"/>
      <c r="AE7" s="125"/>
      <c r="AF7" s="125"/>
      <c r="AG7" s="125"/>
      <c r="AH7" s="27"/>
    </row>
    <row r="8" spans="1:34" ht="18" customHeight="1">
      <c r="A8" s="26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56"/>
      <c r="AA8" s="157"/>
      <c r="AB8" s="157"/>
      <c r="AC8" s="157"/>
      <c r="AD8" s="157"/>
      <c r="AE8" s="157"/>
      <c r="AF8" s="157"/>
      <c r="AG8" s="158"/>
      <c r="AH8" s="27"/>
    </row>
    <row r="9" spans="1:34" ht="18" customHeight="1">
      <c r="A9" s="26"/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56"/>
      <c r="AA9" s="157"/>
      <c r="AB9" s="157"/>
      <c r="AC9" s="157"/>
      <c r="AD9" s="157"/>
      <c r="AE9" s="157"/>
      <c r="AF9" s="157"/>
      <c r="AG9" s="158"/>
      <c r="AH9" s="27"/>
    </row>
    <row r="10" spans="1:34" ht="18" customHeight="1">
      <c r="A10" s="26"/>
      <c r="B10" s="16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56"/>
      <c r="AA10" s="157"/>
      <c r="AB10" s="157"/>
      <c r="AC10" s="157"/>
      <c r="AD10" s="157"/>
      <c r="AE10" s="157"/>
      <c r="AF10" s="157"/>
      <c r="AG10" s="158"/>
      <c r="AH10" s="27"/>
    </row>
    <row r="11" spans="1:34" s="11" customFormat="1" ht="18" customHeight="1" thickBot="1">
      <c r="A11" s="26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1"/>
      <c r="AA11" s="162"/>
      <c r="AB11" s="162"/>
      <c r="AC11" s="162"/>
      <c r="AD11" s="162"/>
      <c r="AE11" s="162"/>
      <c r="AF11" s="162"/>
      <c r="AG11" s="163"/>
      <c r="AH11" s="27"/>
    </row>
    <row r="12" spans="1:34" s="11" customFormat="1" ht="18" customHeight="1" thickTop="1">
      <c r="A12" s="26"/>
      <c r="B12" s="164" t="s">
        <v>41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72">
        <f>SUM(Z8:AG11)</f>
        <v>0</v>
      </c>
      <c r="AA12" s="173"/>
      <c r="AB12" s="173"/>
      <c r="AC12" s="173"/>
      <c r="AD12" s="173"/>
      <c r="AE12" s="173"/>
      <c r="AF12" s="173"/>
      <c r="AG12" s="174"/>
      <c r="AH12" s="27"/>
    </row>
    <row r="13" spans="1:34" s="11" customFormat="1" ht="18" customHeight="1">
      <c r="A13" s="2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3"/>
      <c r="AA13" s="33"/>
      <c r="AB13" s="33"/>
      <c r="AC13" s="33"/>
      <c r="AD13" s="33"/>
      <c r="AE13" s="33"/>
      <c r="AF13" s="33"/>
      <c r="AG13" s="33"/>
      <c r="AH13" s="27"/>
    </row>
    <row r="14" spans="1:34" ht="18" customHeight="1">
      <c r="A14" s="26"/>
      <c r="B14" s="5" t="s">
        <v>42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8" t="s">
        <v>7</v>
      </c>
      <c r="AH14" s="27"/>
    </row>
    <row r="15" spans="1:34" ht="18" customHeight="1">
      <c r="A15" s="26"/>
      <c r="B15" s="125" t="s">
        <v>38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99"/>
      <c r="Z15" s="125" t="s">
        <v>39</v>
      </c>
      <c r="AA15" s="125"/>
      <c r="AB15" s="125"/>
      <c r="AC15" s="125"/>
      <c r="AD15" s="125"/>
      <c r="AE15" s="125"/>
      <c r="AF15" s="125"/>
      <c r="AG15" s="125"/>
      <c r="AH15" s="27"/>
    </row>
    <row r="16" spans="1:34" ht="18" customHeight="1">
      <c r="A16" s="26"/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56"/>
      <c r="AA16" s="157"/>
      <c r="AB16" s="157"/>
      <c r="AC16" s="157"/>
      <c r="AD16" s="157"/>
      <c r="AE16" s="157"/>
      <c r="AF16" s="157"/>
      <c r="AG16" s="158"/>
      <c r="AH16" s="27"/>
    </row>
    <row r="17" spans="1:34" ht="18" customHeight="1">
      <c r="A17" s="26"/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56"/>
      <c r="AA17" s="157"/>
      <c r="AB17" s="157"/>
      <c r="AC17" s="157"/>
      <c r="AD17" s="157"/>
      <c r="AE17" s="157"/>
      <c r="AF17" s="157"/>
      <c r="AG17" s="158"/>
      <c r="AH17" s="27"/>
    </row>
    <row r="18" spans="1:34" ht="18" customHeight="1">
      <c r="A18" s="26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56"/>
      <c r="AA18" s="157"/>
      <c r="AB18" s="157"/>
      <c r="AC18" s="157"/>
      <c r="AD18" s="157"/>
      <c r="AE18" s="157"/>
      <c r="AF18" s="157"/>
      <c r="AG18" s="158"/>
      <c r="AH18" s="27"/>
    </row>
    <row r="19" spans="1:34" s="11" customFormat="1" ht="18" customHeight="1" thickBot="1">
      <c r="A19" s="26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A19" s="162"/>
      <c r="AB19" s="162"/>
      <c r="AC19" s="162"/>
      <c r="AD19" s="162"/>
      <c r="AE19" s="162"/>
      <c r="AF19" s="162"/>
      <c r="AG19" s="163"/>
      <c r="AH19" s="27"/>
    </row>
    <row r="20" spans="1:34" s="11" customFormat="1" ht="18" customHeight="1" thickTop="1">
      <c r="A20" s="26"/>
      <c r="B20" s="164" t="s">
        <v>43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72">
        <f>SUM(Z16:AG19)</f>
        <v>0</v>
      </c>
      <c r="AA20" s="173"/>
      <c r="AB20" s="173"/>
      <c r="AC20" s="173"/>
      <c r="AD20" s="173"/>
      <c r="AE20" s="173"/>
      <c r="AF20" s="173"/>
      <c r="AG20" s="174"/>
      <c r="AH20" s="27"/>
    </row>
    <row r="21" spans="1:34" s="11" customFormat="1" ht="18" customHeight="1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3"/>
      <c r="AA21" s="33"/>
      <c r="AB21" s="33"/>
      <c r="AC21" s="33"/>
      <c r="AD21" s="33"/>
      <c r="AE21" s="33"/>
      <c r="AF21" s="33"/>
      <c r="AG21" s="33"/>
      <c r="AH21" s="27"/>
    </row>
    <row r="22" spans="1:34" s="11" customFormat="1" ht="18" customHeight="1">
      <c r="A22" s="26"/>
      <c r="B22" s="34"/>
      <c r="C22" s="34"/>
      <c r="D22" s="34"/>
      <c r="E22" s="34"/>
      <c r="F22" s="34"/>
      <c r="G22" s="34"/>
      <c r="H22" s="34"/>
      <c r="I22" s="34" t="s">
        <v>47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3"/>
      <c r="AA22" s="33"/>
      <c r="AB22" s="33"/>
      <c r="AC22" s="33"/>
      <c r="AD22" s="33"/>
      <c r="AE22" s="33"/>
      <c r="AF22" s="33"/>
      <c r="AG22" s="33"/>
      <c r="AH22" s="27"/>
    </row>
    <row r="23" spans="1:34" s="11" customFormat="1" ht="18" customHeight="1" thickBot="1">
      <c r="A23" s="2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32"/>
      <c r="AA23" s="32"/>
      <c r="AB23" s="32"/>
      <c r="AC23" s="32"/>
      <c r="AD23" s="32"/>
      <c r="AE23" s="32"/>
      <c r="AF23" s="32"/>
      <c r="AG23" s="32"/>
      <c r="AH23" s="31"/>
    </row>
    <row r="24" spans="1:34" s="11" customFormat="1" ht="18" customHeight="1">
      <c r="A24" s="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3"/>
      <c r="AA24" s="33"/>
      <c r="AB24" s="33"/>
      <c r="AC24" s="33"/>
      <c r="AD24" s="33"/>
      <c r="AE24" s="33"/>
      <c r="AF24" s="33"/>
      <c r="AG24" s="33"/>
      <c r="AH24" s="5"/>
    </row>
    <row r="25" spans="1:34" ht="16.5">
      <c r="A25" s="4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8.75" thickBo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 customHeight="1">
      <c r="A27" s="23" t="s">
        <v>1</v>
      </c>
      <c r="B27" s="24"/>
      <c r="C27" s="24"/>
      <c r="D27" s="24"/>
      <c r="E27" s="24"/>
      <c r="F27" s="24"/>
      <c r="G27" s="24"/>
      <c r="H27" s="24"/>
      <c r="I27" s="24"/>
      <c r="J27" s="116"/>
      <c r="K27" s="116"/>
      <c r="L27" s="116"/>
      <c r="M27" s="116"/>
      <c r="N27" s="116"/>
      <c r="O27" s="47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16"/>
      <c r="AA27" s="116"/>
      <c r="AB27" s="116"/>
      <c r="AC27" s="116"/>
      <c r="AD27" s="116"/>
      <c r="AE27" s="116"/>
      <c r="AF27" s="116"/>
      <c r="AG27" s="116"/>
      <c r="AH27" s="117"/>
    </row>
    <row r="28" spans="1:34" ht="26.25" customHeight="1">
      <c r="A28" s="26"/>
      <c r="B28" s="3"/>
      <c r="C28" s="3"/>
      <c r="D28" s="3"/>
      <c r="E28" s="3"/>
      <c r="F28" s="3"/>
      <c r="G28" s="3"/>
      <c r="H28" s="3"/>
      <c r="I28" s="3"/>
      <c r="J28" s="118"/>
      <c r="K28" s="118"/>
      <c r="L28" s="118"/>
      <c r="M28" s="118"/>
      <c r="N28" s="118"/>
      <c r="O28" s="48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18"/>
      <c r="AA28" s="118"/>
      <c r="AB28" s="118"/>
      <c r="AC28" s="118"/>
      <c r="AD28" s="118"/>
      <c r="AE28" s="118"/>
      <c r="AF28" s="118"/>
      <c r="AG28" s="118"/>
      <c r="AH28" s="119"/>
    </row>
    <row r="29" spans="1:34" ht="18" customHeight="1">
      <c r="A29" s="26"/>
      <c r="B29" s="3"/>
      <c r="C29" s="3"/>
      <c r="D29" s="3"/>
      <c r="E29" s="3"/>
      <c r="F29" s="3"/>
      <c r="G29" s="3"/>
      <c r="H29" s="3"/>
      <c r="I29" s="3"/>
      <c r="J29" s="49"/>
      <c r="K29" s="50"/>
      <c r="L29" s="50"/>
      <c r="M29" s="50"/>
      <c r="N29" s="49"/>
      <c r="O29" s="49"/>
      <c r="P29" s="49"/>
      <c r="Q29" s="3"/>
      <c r="R29" s="49"/>
      <c r="S29" s="50"/>
      <c r="T29" s="50"/>
      <c r="U29" s="50"/>
      <c r="V29" s="49"/>
      <c r="W29" s="49"/>
      <c r="X29" s="49"/>
      <c r="Y29" s="3"/>
      <c r="Z29" s="49"/>
      <c r="AA29" s="50"/>
      <c r="AB29" s="50"/>
      <c r="AC29" s="50"/>
      <c r="AD29" s="49"/>
      <c r="AE29" s="49"/>
      <c r="AF29" s="49"/>
      <c r="AG29" s="51"/>
      <c r="AH29" s="27"/>
    </row>
    <row r="30" spans="1:34" ht="29.25" customHeight="1">
      <c r="A30" s="26"/>
      <c r="B30" s="170" t="s">
        <v>67</v>
      </c>
      <c r="C30" s="170"/>
      <c r="D30" s="170"/>
      <c r="E30" s="170"/>
      <c r="F30" s="170"/>
      <c r="G30" s="170"/>
      <c r="H30" s="170"/>
      <c r="I30" s="170"/>
      <c r="J30" s="171" t="s">
        <v>6</v>
      </c>
      <c r="K30" s="171"/>
      <c r="L30" s="171"/>
      <c r="M30" s="171"/>
      <c r="N30" s="171"/>
      <c r="O30" s="171"/>
      <c r="P30" s="171"/>
      <c r="Q30" s="171"/>
      <c r="R30" s="125" t="s">
        <v>11</v>
      </c>
      <c r="S30" s="125"/>
      <c r="T30" s="125"/>
      <c r="U30" s="125"/>
      <c r="V30" s="125"/>
      <c r="W30" s="125"/>
      <c r="X30" s="125"/>
      <c r="Y30" s="125"/>
      <c r="Z30" s="125" t="s">
        <v>5</v>
      </c>
      <c r="AA30" s="125"/>
      <c r="AB30" s="125"/>
      <c r="AC30" s="125"/>
      <c r="AD30" s="125"/>
      <c r="AE30" s="125"/>
      <c r="AF30" s="125"/>
      <c r="AG30" s="125"/>
      <c r="AH30" s="27"/>
    </row>
    <row r="31" spans="1:34" ht="21" customHeight="1">
      <c r="A31" s="26"/>
      <c r="B31" s="166">
        <v>4</v>
      </c>
      <c r="C31" s="167"/>
      <c r="D31" s="167"/>
      <c r="E31" s="167"/>
      <c r="F31" s="167"/>
      <c r="G31" s="167"/>
      <c r="H31" s="167"/>
      <c r="I31" s="167"/>
      <c r="J31" s="148">
        <v>1200000</v>
      </c>
      <c r="K31" s="148"/>
      <c r="L31" s="148"/>
      <c r="M31" s="148"/>
      <c r="N31" s="148"/>
      <c r="O31" s="148"/>
      <c r="P31" s="148"/>
      <c r="Q31" s="148"/>
      <c r="R31" s="148">
        <v>1090910</v>
      </c>
      <c r="S31" s="148"/>
      <c r="T31" s="148"/>
      <c r="U31" s="148"/>
      <c r="V31" s="148"/>
      <c r="W31" s="148"/>
      <c r="X31" s="148"/>
      <c r="Y31" s="148"/>
      <c r="Z31" s="148">
        <v>818182</v>
      </c>
      <c r="AA31" s="148"/>
      <c r="AB31" s="148"/>
      <c r="AC31" s="148"/>
      <c r="AD31" s="148"/>
      <c r="AE31" s="148"/>
      <c r="AF31" s="148"/>
      <c r="AG31" s="148"/>
      <c r="AH31" s="27"/>
    </row>
    <row r="32" spans="1:34" ht="16.5" customHeight="1">
      <c r="A32" s="26"/>
      <c r="B32" s="153">
        <v>5</v>
      </c>
      <c r="C32" s="153"/>
      <c r="D32" s="153"/>
      <c r="E32" s="153"/>
      <c r="F32" s="153"/>
      <c r="G32" s="153"/>
      <c r="H32" s="153"/>
      <c r="I32" s="153"/>
      <c r="J32" s="148">
        <v>400000</v>
      </c>
      <c r="K32" s="148"/>
      <c r="L32" s="148"/>
      <c r="M32" s="148"/>
      <c r="N32" s="148"/>
      <c r="O32" s="148"/>
      <c r="P32" s="148"/>
      <c r="Q32" s="148"/>
      <c r="R32" s="148">
        <v>363638</v>
      </c>
      <c r="S32" s="148"/>
      <c r="T32" s="148"/>
      <c r="U32" s="148"/>
      <c r="V32" s="148"/>
      <c r="W32" s="148"/>
      <c r="X32" s="148"/>
      <c r="Y32" s="148"/>
      <c r="Z32" s="148">
        <v>272728</v>
      </c>
      <c r="AA32" s="148"/>
      <c r="AB32" s="148"/>
      <c r="AC32" s="148"/>
      <c r="AD32" s="148"/>
      <c r="AE32" s="148"/>
      <c r="AF32" s="148"/>
      <c r="AG32" s="148"/>
      <c r="AH32" s="27"/>
    </row>
    <row r="33" spans="1:34" ht="16.5" customHeight="1">
      <c r="A33" s="26"/>
      <c r="B33" s="155">
        <v>6</v>
      </c>
      <c r="C33" s="155"/>
      <c r="D33" s="155"/>
      <c r="E33" s="155"/>
      <c r="F33" s="155"/>
      <c r="G33" s="155"/>
      <c r="H33" s="155"/>
      <c r="I33" s="155"/>
      <c r="J33" s="148">
        <v>660000</v>
      </c>
      <c r="K33" s="148"/>
      <c r="L33" s="148"/>
      <c r="M33" s="148"/>
      <c r="N33" s="148"/>
      <c r="O33" s="148"/>
      <c r="P33" s="148"/>
      <c r="Q33" s="148"/>
      <c r="R33" s="148">
        <v>600000</v>
      </c>
      <c r="S33" s="148"/>
      <c r="T33" s="148"/>
      <c r="U33" s="148"/>
      <c r="V33" s="148"/>
      <c r="W33" s="148"/>
      <c r="X33" s="148"/>
      <c r="Y33" s="148"/>
      <c r="Z33" s="148">
        <v>450000</v>
      </c>
      <c r="AA33" s="148"/>
      <c r="AB33" s="148"/>
      <c r="AC33" s="148"/>
      <c r="AD33" s="148"/>
      <c r="AE33" s="148"/>
      <c r="AF33" s="148"/>
      <c r="AG33" s="148"/>
      <c r="AH33" s="27"/>
    </row>
    <row r="34" spans="1:34" ht="18" customHeight="1" thickBot="1">
      <c r="A34" s="26"/>
      <c r="B34" s="149">
        <v>7</v>
      </c>
      <c r="C34" s="149"/>
      <c r="D34" s="149"/>
      <c r="E34" s="149"/>
      <c r="F34" s="149"/>
      <c r="G34" s="149"/>
      <c r="H34" s="149"/>
      <c r="I34" s="149"/>
      <c r="J34" s="128">
        <v>1100000</v>
      </c>
      <c r="K34" s="128"/>
      <c r="L34" s="128"/>
      <c r="M34" s="128"/>
      <c r="N34" s="128"/>
      <c r="O34" s="128"/>
      <c r="P34" s="128"/>
      <c r="Q34" s="128"/>
      <c r="R34" s="128">
        <v>1000000</v>
      </c>
      <c r="S34" s="128"/>
      <c r="T34" s="128"/>
      <c r="U34" s="128"/>
      <c r="V34" s="128"/>
      <c r="W34" s="128"/>
      <c r="X34" s="128"/>
      <c r="Y34" s="128"/>
      <c r="Z34" s="128">
        <v>459090</v>
      </c>
      <c r="AA34" s="128"/>
      <c r="AB34" s="128"/>
      <c r="AC34" s="128"/>
      <c r="AD34" s="128"/>
      <c r="AE34" s="128"/>
      <c r="AF34" s="128"/>
      <c r="AG34" s="128"/>
      <c r="AH34" s="27"/>
    </row>
    <row r="35" spans="1:34" ht="18" customHeight="1" hidden="1">
      <c r="A35" s="26"/>
      <c r="B35" s="152"/>
      <c r="C35" s="152"/>
      <c r="D35" s="152"/>
      <c r="E35" s="152"/>
      <c r="F35" s="152"/>
      <c r="G35" s="152"/>
      <c r="H35" s="152"/>
      <c r="I35" s="152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27"/>
    </row>
    <row r="36" spans="1:34" ht="18" customHeight="1" thickTop="1">
      <c r="A36" s="26"/>
      <c r="B36" s="154" t="s">
        <v>4</v>
      </c>
      <c r="C36" s="154"/>
      <c r="D36" s="154"/>
      <c r="E36" s="154"/>
      <c r="F36" s="154"/>
      <c r="G36" s="154"/>
      <c r="H36" s="154"/>
      <c r="I36" s="154"/>
      <c r="J36" s="115">
        <f>SUM(J31:Q35)</f>
        <v>3360000</v>
      </c>
      <c r="K36" s="115"/>
      <c r="L36" s="115"/>
      <c r="M36" s="115"/>
      <c r="N36" s="115"/>
      <c r="O36" s="115"/>
      <c r="P36" s="115"/>
      <c r="Q36" s="115"/>
      <c r="R36" s="115">
        <f>SUM(R32:Y35)</f>
        <v>1963638</v>
      </c>
      <c r="S36" s="115"/>
      <c r="T36" s="115"/>
      <c r="U36" s="115"/>
      <c r="V36" s="115"/>
      <c r="W36" s="115"/>
      <c r="X36" s="115"/>
      <c r="Y36" s="115"/>
      <c r="Z36" s="139">
        <f>SUM(Z32:AG35)</f>
        <v>1181818</v>
      </c>
      <c r="AA36" s="139"/>
      <c r="AB36" s="139"/>
      <c r="AC36" s="139"/>
      <c r="AD36" s="139"/>
      <c r="AE36" s="139"/>
      <c r="AF36" s="139"/>
      <c r="AG36" s="139"/>
      <c r="AH36" s="27"/>
    </row>
    <row r="37" spans="1:34" ht="45.75" customHeight="1">
      <c r="A37" s="26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6"/>
      <c r="AG37" s="3"/>
      <c r="AH37" s="27"/>
    </row>
    <row r="38" spans="1:34" ht="14.25">
      <c r="A38" s="26" t="s">
        <v>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27"/>
    </row>
    <row r="39" spans="1:34" ht="6.75" customHeight="1">
      <c r="A39" s="2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7"/>
    </row>
    <row r="40" spans="1:34" ht="18" customHeight="1">
      <c r="A40" s="2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51" t="s">
        <v>7</v>
      </c>
      <c r="AH40" s="27"/>
    </row>
    <row r="41" spans="1:34" ht="28.5" customHeight="1">
      <c r="A41" s="26"/>
      <c r="B41" s="125" t="s">
        <v>8</v>
      </c>
      <c r="C41" s="125"/>
      <c r="D41" s="125"/>
      <c r="E41" s="125"/>
      <c r="F41" s="125"/>
      <c r="G41" s="125" t="s">
        <v>9</v>
      </c>
      <c r="H41" s="125"/>
      <c r="I41" s="125"/>
      <c r="J41" s="125"/>
      <c r="K41" s="125"/>
      <c r="L41" s="151" t="s">
        <v>10</v>
      </c>
      <c r="M41" s="147"/>
      <c r="N41" s="147"/>
      <c r="O41" s="147"/>
      <c r="P41" s="147"/>
      <c r="Q41" s="147"/>
      <c r="R41" s="151" t="s">
        <v>12</v>
      </c>
      <c r="S41" s="147"/>
      <c r="T41" s="147"/>
      <c r="U41" s="147"/>
      <c r="V41" s="147"/>
      <c r="W41" s="147"/>
      <c r="X41" s="122" t="s">
        <v>5</v>
      </c>
      <c r="Y41" s="123"/>
      <c r="Z41" s="123"/>
      <c r="AA41" s="123"/>
      <c r="AB41" s="124"/>
      <c r="AC41" s="147" t="s">
        <v>13</v>
      </c>
      <c r="AD41" s="147"/>
      <c r="AE41" s="147"/>
      <c r="AF41" s="147"/>
      <c r="AG41" s="147"/>
      <c r="AH41" s="27"/>
    </row>
    <row r="42" spans="1:34" ht="18" customHeight="1">
      <c r="A42" s="26"/>
      <c r="B42" s="125" t="s">
        <v>24</v>
      </c>
      <c r="C42" s="125"/>
      <c r="D42" s="125"/>
      <c r="E42" s="125"/>
      <c r="F42" s="125"/>
      <c r="G42" s="125" t="s">
        <v>27</v>
      </c>
      <c r="H42" s="125"/>
      <c r="I42" s="125"/>
      <c r="J42" s="125"/>
      <c r="K42" s="125"/>
      <c r="L42" s="126">
        <v>50000</v>
      </c>
      <c r="M42" s="126"/>
      <c r="N42" s="126"/>
      <c r="O42" s="126"/>
      <c r="P42" s="126"/>
      <c r="Q42" s="126"/>
      <c r="R42" s="126">
        <f>ROUNDUP(L42/1.1,0)</f>
        <v>45455</v>
      </c>
      <c r="S42" s="126"/>
      <c r="T42" s="126"/>
      <c r="U42" s="126"/>
      <c r="V42" s="126"/>
      <c r="W42" s="126"/>
      <c r="X42" s="105">
        <f>ROUNDDOWN(R42*3/4,0)</f>
        <v>34091</v>
      </c>
      <c r="Y42" s="106"/>
      <c r="Z42" s="106"/>
      <c r="AA42" s="106"/>
      <c r="AB42" s="107"/>
      <c r="AC42" s="125" t="s">
        <v>28</v>
      </c>
      <c r="AD42" s="125"/>
      <c r="AE42" s="125"/>
      <c r="AF42" s="125"/>
      <c r="AG42" s="125"/>
      <c r="AH42" s="27"/>
    </row>
    <row r="43" spans="1:34" ht="18" customHeight="1">
      <c r="A43" s="26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05"/>
      <c r="Y43" s="106"/>
      <c r="Z43" s="106"/>
      <c r="AA43" s="106"/>
      <c r="AB43" s="107"/>
      <c r="AC43" s="125"/>
      <c r="AD43" s="125"/>
      <c r="AE43" s="125"/>
      <c r="AF43" s="125"/>
      <c r="AG43" s="125"/>
      <c r="AH43" s="27"/>
    </row>
    <row r="44" spans="1:34" ht="18" customHeight="1" thickBot="1">
      <c r="A44" s="26"/>
      <c r="B44" s="127"/>
      <c r="C44" s="127"/>
      <c r="D44" s="127"/>
      <c r="E44" s="127"/>
      <c r="F44" s="127"/>
      <c r="G44" s="127" t="s">
        <v>14</v>
      </c>
      <c r="H44" s="127"/>
      <c r="I44" s="127"/>
      <c r="J44" s="127"/>
      <c r="K44" s="127"/>
      <c r="L44" s="128">
        <f>SUM(L42:Q43)</f>
        <v>50000</v>
      </c>
      <c r="M44" s="128"/>
      <c r="N44" s="128"/>
      <c r="O44" s="128"/>
      <c r="P44" s="128"/>
      <c r="Q44" s="128"/>
      <c r="R44" s="128">
        <f>SUM(R42:W43)</f>
        <v>45455</v>
      </c>
      <c r="S44" s="128"/>
      <c r="T44" s="128"/>
      <c r="U44" s="128"/>
      <c r="V44" s="128"/>
      <c r="W44" s="128"/>
      <c r="X44" s="111">
        <f>SUM(X42:AB43)</f>
        <v>34091</v>
      </c>
      <c r="Y44" s="112"/>
      <c r="Z44" s="112"/>
      <c r="AA44" s="112"/>
      <c r="AB44" s="113"/>
      <c r="AC44" s="127"/>
      <c r="AD44" s="127"/>
      <c r="AE44" s="127"/>
      <c r="AF44" s="127"/>
      <c r="AG44" s="127"/>
      <c r="AH44" s="27"/>
    </row>
    <row r="45" spans="1:34" ht="18" customHeight="1" thickTop="1">
      <c r="A45" s="26"/>
      <c r="B45" s="142" t="s">
        <v>25</v>
      </c>
      <c r="C45" s="143"/>
      <c r="D45" s="143"/>
      <c r="E45" s="143"/>
      <c r="F45" s="143"/>
      <c r="G45" s="114" t="s">
        <v>29</v>
      </c>
      <c r="H45" s="114"/>
      <c r="I45" s="114"/>
      <c r="J45" s="114"/>
      <c r="K45" s="114"/>
      <c r="L45" s="115">
        <v>77000</v>
      </c>
      <c r="M45" s="115"/>
      <c r="N45" s="115"/>
      <c r="O45" s="115"/>
      <c r="P45" s="115"/>
      <c r="Q45" s="115"/>
      <c r="R45" s="115">
        <f>ROUNDUP(L45/1.1,0)</f>
        <v>70000</v>
      </c>
      <c r="S45" s="115"/>
      <c r="T45" s="115"/>
      <c r="U45" s="115"/>
      <c r="V45" s="115"/>
      <c r="W45" s="115"/>
      <c r="X45" s="108">
        <f>ROUNDDOWN(R45*3/4,0)</f>
        <v>52500</v>
      </c>
      <c r="Y45" s="109"/>
      <c r="Z45" s="109"/>
      <c r="AA45" s="109"/>
      <c r="AB45" s="110"/>
      <c r="AC45" s="114" t="s">
        <v>31</v>
      </c>
      <c r="AD45" s="114"/>
      <c r="AE45" s="114"/>
      <c r="AF45" s="114"/>
      <c r="AG45" s="114"/>
      <c r="AH45" s="27"/>
    </row>
    <row r="46" spans="1:34" ht="18" customHeight="1">
      <c r="A46" s="26"/>
      <c r="B46" s="142"/>
      <c r="C46" s="143"/>
      <c r="D46" s="143"/>
      <c r="E46" s="143"/>
      <c r="F46" s="143"/>
      <c r="G46" s="141" t="s">
        <v>30</v>
      </c>
      <c r="H46" s="141"/>
      <c r="I46" s="141"/>
      <c r="J46" s="141"/>
      <c r="K46" s="141"/>
      <c r="L46" s="126">
        <v>120000</v>
      </c>
      <c r="M46" s="126"/>
      <c r="N46" s="126"/>
      <c r="O46" s="126"/>
      <c r="P46" s="126"/>
      <c r="Q46" s="126"/>
      <c r="R46" s="126">
        <f>ROUNDUP(L46/1.1,0)</f>
        <v>109091</v>
      </c>
      <c r="S46" s="126"/>
      <c r="T46" s="126"/>
      <c r="U46" s="126"/>
      <c r="V46" s="126"/>
      <c r="W46" s="126"/>
      <c r="X46" s="105">
        <f>ROUNDDOWN(R46*3/4,0)</f>
        <v>81818</v>
      </c>
      <c r="Y46" s="106"/>
      <c r="Z46" s="106"/>
      <c r="AA46" s="106"/>
      <c r="AB46" s="107"/>
      <c r="AC46" s="125" t="s">
        <v>32</v>
      </c>
      <c r="AD46" s="125"/>
      <c r="AE46" s="125"/>
      <c r="AF46" s="125"/>
      <c r="AG46" s="125"/>
      <c r="AH46" s="27"/>
    </row>
    <row r="47" spans="1:34" ht="18" customHeight="1">
      <c r="A47" s="26"/>
      <c r="B47" s="144"/>
      <c r="C47" s="144"/>
      <c r="D47" s="144"/>
      <c r="E47" s="144"/>
      <c r="F47" s="144"/>
      <c r="G47" s="141" t="s">
        <v>30</v>
      </c>
      <c r="H47" s="141"/>
      <c r="I47" s="141"/>
      <c r="J47" s="141"/>
      <c r="K47" s="141"/>
      <c r="L47" s="126">
        <v>150000</v>
      </c>
      <c r="M47" s="126"/>
      <c r="N47" s="126"/>
      <c r="O47" s="126"/>
      <c r="P47" s="126"/>
      <c r="Q47" s="126"/>
      <c r="R47" s="126">
        <f>ROUNDUP(L47/1.1,0)</f>
        <v>136364</v>
      </c>
      <c r="S47" s="126"/>
      <c r="T47" s="126"/>
      <c r="U47" s="126"/>
      <c r="V47" s="126"/>
      <c r="W47" s="126"/>
      <c r="X47" s="105">
        <f>ROUNDDOWN(R47*3/4,0)</f>
        <v>102273</v>
      </c>
      <c r="Y47" s="106"/>
      <c r="Z47" s="106"/>
      <c r="AA47" s="106"/>
      <c r="AB47" s="107"/>
      <c r="AC47" s="125" t="s">
        <v>32</v>
      </c>
      <c r="AD47" s="125"/>
      <c r="AE47" s="125"/>
      <c r="AF47" s="125"/>
      <c r="AG47" s="125"/>
      <c r="AH47" s="27"/>
    </row>
    <row r="48" spans="1:34" ht="18" customHeight="1" thickBot="1">
      <c r="A48" s="26"/>
      <c r="B48" s="145"/>
      <c r="C48" s="145"/>
      <c r="D48" s="145"/>
      <c r="E48" s="145"/>
      <c r="F48" s="145"/>
      <c r="G48" s="127" t="s">
        <v>14</v>
      </c>
      <c r="H48" s="127"/>
      <c r="I48" s="127"/>
      <c r="J48" s="127"/>
      <c r="K48" s="127"/>
      <c r="L48" s="128">
        <f>SUM(L45:Q47)</f>
        <v>347000</v>
      </c>
      <c r="M48" s="128"/>
      <c r="N48" s="128"/>
      <c r="O48" s="128"/>
      <c r="P48" s="128"/>
      <c r="Q48" s="128"/>
      <c r="R48" s="128">
        <f>SUM(R45:W47)</f>
        <v>315455</v>
      </c>
      <c r="S48" s="128"/>
      <c r="T48" s="128"/>
      <c r="U48" s="128"/>
      <c r="V48" s="128"/>
      <c r="W48" s="128"/>
      <c r="X48" s="111">
        <f>SUM(X45:AB47)</f>
        <v>236591</v>
      </c>
      <c r="Y48" s="112"/>
      <c r="Z48" s="112"/>
      <c r="AA48" s="112"/>
      <c r="AB48" s="113"/>
      <c r="AC48" s="127"/>
      <c r="AD48" s="127"/>
      <c r="AE48" s="127"/>
      <c r="AF48" s="127"/>
      <c r="AG48" s="127"/>
      <c r="AH48" s="27"/>
    </row>
    <row r="49" spans="1:34" ht="18" customHeight="1" thickTop="1">
      <c r="A49" s="26"/>
      <c r="B49" s="138" t="s">
        <v>26</v>
      </c>
      <c r="C49" s="138"/>
      <c r="D49" s="138"/>
      <c r="E49" s="138"/>
      <c r="F49" s="138"/>
      <c r="G49" s="138" t="s">
        <v>33</v>
      </c>
      <c r="H49" s="138"/>
      <c r="I49" s="138"/>
      <c r="J49" s="138"/>
      <c r="K49" s="138"/>
      <c r="L49" s="139">
        <v>2200</v>
      </c>
      <c r="M49" s="139"/>
      <c r="N49" s="139"/>
      <c r="O49" s="139"/>
      <c r="P49" s="139"/>
      <c r="Q49" s="139"/>
      <c r="R49" s="140">
        <f>ROUNDUP(L49/1.1,0)</f>
        <v>2000</v>
      </c>
      <c r="S49" s="140"/>
      <c r="T49" s="140"/>
      <c r="U49" s="140"/>
      <c r="V49" s="140"/>
      <c r="W49" s="140"/>
      <c r="X49" s="108">
        <f>ROUNDDOWN(R49*3/4,0)</f>
        <v>1500</v>
      </c>
      <c r="Y49" s="109"/>
      <c r="Z49" s="109"/>
      <c r="AA49" s="109"/>
      <c r="AB49" s="110"/>
      <c r="AC49" s="138" t="s">
        <v>35</v>
      </c>
      <c r="AD49" s="138"/>
      <c r="AE49" s="138"/>
      <c r="AF49" s="138"/>
      <c r="AG49" s="138"/>
      <c r="AH49" s="27"/>
    </row>
    <row r="50" spans="1:34" ht="18" customHeight="1">
      <c r="A50" s="26"/>
      <c r="B50" s="114"/>
      <c r="C50" s="114"/>
      <c r="D50" s="114"/>
      <c r="E50" s="114"/>
      <c r="F50" s="114"/>
      <c r="G50" s="125" t="s">
        <v>34</v>
      </c>
      <c r="H50" s="125"/>
      <c r="I50" s="125"/>
      <c r="J50" s="125"/>
      <c r="K50" s="125"/>
      <c r="L50" s="126">
        <v>800</v>
      </c>
      <c r="M50" s="126"/>
      <c r="N50" s="126"/>
      <c r="O50" s="126"/>
      <c r="P50" s="126"/>
      <c r="Q50" s="126"/>
      <c r="R50" s="126">
        <f>ROUNDUP(L50/1.1,0)</f>
        <v>728</v>
      </c>
      <c r="S50" s="126"/>
      <c r="T50" s="126"/>
      <c r="U50" s="126"/>
      <c r="V50" s="126"/>
      <c r="W50" s="126"/>
      <c r="X50" s="105">
        <f>ROUNDDOWN(R50*3/4,0)</f>
        <v>546</v>
      </c>
      <c r="Y50" s="106"/>
      <c r="Z50" s="106"/>
      <c r="AA50" s="106"/>
      <c r="AB50" s="107"/>
      <c r="AC50" s="125" t="s">
        <v>35</v>
      </c>
      <c r="AD50" s="125"/>
      <c r="AE50" s="125"/>
      <c r="AF50" s="125"/>
      <c r="AG50" s="125"/>
      <c r="AH50" s="27"/>
    </row>
    <row r="51" spans="1:34" ht="18" customHeight="1">
      <c r="A51" s="26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05"/>
      <c r="Y51" s="106"/>
      <c r="Z51" s="106"/>
      <c r="AA51" s="106"/>
      <c r="AB51" s="107"/>
      <c r="AC51" s="125"/>
      <c r="AD51" s="125"/>
      <c r="AE51" s="125"/>
      <c r="AF51" s="125"/>
      <c r="AG51" s="125"/>
      <c r="AH51" s="27"/>
    </row>
    <row r="52" spans="1:34" ht="18" customHeight="1" thickBot="1">
      <c r="A52" s="26"/>
      <c r="B52" s="127"/>
      <c r="C52" s="127"/>
      <c r="D52" s="127"/>
      <c r="E52" s="127"/>
      <c r="F52" s="127"/>
      <c r="G52" s="127" t="s">
        <v>14</v>
      </c>
      <c r="H52" s="127"/>
      <c r="I52" s="127"/>
      <c r="J52" s="127"/>
      <c r="K52" s="127"/>
      <c r="L52" s="128">
        <f>SUM(L49:Q51)</f>
        <v>3000</v>
      </c>
      <c r="M52" s="128"/>
      <c r="N52" s="128"/>
      <c r="O52" s="128"/>
      <c r="P52" s="128"/>
      <c r="Q52" s="128"/>
      <c r="R52" s="128">
        <f>SUM(R49:W51)</f>
        <v>2728</v>
      </c>
      <c r="S52" s="128"/>
      <c r="T52" s="128"/>
      <c r="U52" s="128"/>
      <c r="V52" s="128"/>
      <c r="W52" s="128"/>
      <c r="X52" s="111">
        <f>SUM(X49:AB51)</f>
        <v>2046</v>
      </c>
      <c r="Y52" s="112"/>
      <c r="Z52" s="112"/>
      <c r="AA52" s="112"/>
      <c r="AB52" s="113"/>
      <c r="AC52" s="127"/>
      <c r="AD52" s="127"/>
      <c r="AE52" s="127"/>
      <c r="AF52" s="127"/>
      <c r="AG52" s="127"/>
      <c r="AH52" s="27"/>
    </row>
    <row r="53" spans="1:34" ht="18" customHeight="1" hidden="1">
      <c r="A53" s="26"/>
      <c r="B53" s="129"/>
      <c r="C53" s="130"/>
      <c r="D53" s="130"/>
      <c r="E53" s="130"/>
      <c r="F53" s="131"/>
      <c r="G53" s="93"/>
      <c r="H53" s="94"/>
      <c r="I53" s="94"/>
      <c r="J53" s="94"/>
      <c r="K53" s="95"/>
      <c r="L53" s="108"/>
      <c r="M53" s="109"/>
      <c r="N53" s="109"/>
      <c r="O53" s="109"/>
      <c r="P53" s="109"/>
      <c r="Q53" s="110"/>
      <c r="R53" s="108"/>
      <c r="S53" s="109"/>
      <c r="T53" s="109"/>
      <c r="U53" s="109"/>
      <c r="V53" s="109"/>
      <c r="W53" s="110"/>
      <c r="X53" s="41"/>
      <c r="Y53" s="42"/>
      <c r="Z53" s="42"/>
      <c r="AA53" s="42"/>
      <c r="AB53" s="43"/>
      <c r="AC53" s="93"/>
      <c r="AD53" s="94"/>
      <c r="AE53" s="94"/>
      <c r="AF53" s="94"/>
      <c r="AG53" s="95"/>
      <c r="AH53" s="27"/>
    </row>
    <row r="54" spans="1:34" ht="18" customHeight="1" hidden="1">
      <c r="A54" s="26"/>
      <c r="B54" s="132"/>
      <c r="C54" s="133"/>
      <c r="D54" s="133"/>
      <c r="E54" s="133"/>
      <c r="F54" s="134"/>
      <c r="G54" s="99"/>
      <c r="H54" s="100"/>
      <c r="I54" s="100"/>
      <c r="J54" s="100"/>
      <c r="K54" s="101"/>
      <c r="L54" s="105"/>
      <c r="M54" s="106"/>
      <c r="N54" s="106"/>
      <c r="O54" s="106"/>
      <c r="P54" s="106"/>
      <c r="Q54" s="107"/>
      <c r="R54" s="105"/>
      <c r="S54" s="106"/>
      <c r="T54" s="106"/>
      <c r="U54" s="106"/>
      <c r="V54" s="106"/>
      <c r="W54" s="107"/>
      <c r="X54" s="44"/>
      <c r="Y54" s="45"/>
      <c r="Z54" s="45"/>
      <c r="AA54" s="45"/>
      <c r="AB54" s="46"/>
      <c r="AC54" s="99"/>
      <c r="AD54" s="100"/>
      <c r="AE54" s="100"/>
      <c r="AF54" s="100"/>
      <c r="AG54" s="101"/>
      <c r="AH54" s="27"/>
    </row>
    <row r="55" spans="1:34" ht="18" customHeight="1" hidden="1">
      <c r="A55" s="26"/>
      <c r="B55" s="135"/>
      <c r="C55" s="136"/>
      <c r="D55" s="136"/>
      <c r="E55" s="136"/>
      <c r="F55" s="137"/>
      <c r="G55" s="96" t="s">
        <v>14</v>
      </c>
      <c r="H55" s="97"/>
      <c r="I55" s="97"/>
      <c r="J55" s="97"/>
      <c r="K55" s="98"/>
      <c r="L55" s="111">
        <f>SUM(L53:Q54)</f>
        <v>0</v>
      </c>
      <c r="M55" s="112"/>
      <c r="N55" s="112"/>
      <c r="O55" s="112"/>
      <c r="P55" s="112"/>
      <c r="Q55" s="113"/>
      <c r="R55" s="111">
        <f>SUM(R53:W54)</f>
        <v>0</v>
      </c>
      <c r="S55" s="112"/>
      <c r="T55" s="112"/>
      <c r="U55" s="112"/>
      <c r="V55" s="112"/>
      <c r="W55" s="113"/>
      <c r="X55" s="52">
        <f>SUM(X53:AB54)</f>
        <v>0</v>
      </c>
      <c r="Y55" s="53"/>
      <c r="Z55" s="53"/>
      <c r="AA55" s="53"/>
      <c r="AB55" s="54"/>
      <c r="AC55" s="96"/>
      <c r="AD55" s="97"/>
      <c r="AE55" s="97"/>
      <c r="AF55" s="97"/>
      <c r="AG55" s="98"/>
      <c r="AH55" s="27"/>
    </row>
    <row r="56" spans="1:34" ht="18" customHeight="1" thickTop="1">
      <c r="A56" s="26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08"/>
      <c r="Y56" s="109"/>
      <c r="Z56" s="109"/>
      <c r="AA56" s="109"/>
      <c r="AB56" s="110"/>
      <c r="AC56" s="114"/>
      <c r="AD56" s="114"/>
      <c r="AE56" s="114"/>
      <c r="AF56" s="114"/>
      <c r="AG56" s="114"/>
      <c r="AH56" s="27"/>
    </row>
    <row r="57" spans="1:34" ht="18" customHeight="1">
      <c r="A57" s="26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05"/>
      <c r="Y57" s="106"/>
      <c r="Z57" s="106"/>
      <c r="AA57" s="106"/>
      <c r="AB57" s="107"/>
      <c r="AC57" s="125"/>
      <c r="AD57" s="125"/>
      <c r="AE57" s="125"/>
      <c r="AF57" s="125"/>
      <c r="AG57" s="125"/>
      <c r="AH57" s="27"/>
    </row>
    <row r="58" spans="1:34" ht="18" customHeight="1" thickBot="1">
      <c r="A58" s="26"/>
      <c r="B58" s="127"/>
      <c r="C58" s="127"/>
      <c r="D58" s="127"/>
      <c r="E58" s="127"/>
      <c r="F58" s="127"/>
      <c r="G58" s="127" t="s">
        <v>14</v>
      </c>
      <c r="H58" s="127"/>
      <c r="I58" s="127"/>
      <c r="J58" s="127"/>
      <c r="K58" s="127"/>
      <c r="L58" s="128">
        <f>SUM(L56:Q57)</f>
        <v>0</v>
      </c>
      <c r="M58" s="128"/>
      <c r="N58" s="128"/>
      <c r="O58" s="128"/>
      <c r="P58" s="128"/>
      <c r="Q58" s="128"/>
      <c r="R58" s="128">
        <f>SUM(R56:W57)</f>
        <v>0</v>
      </c>
      <c r="S58" s="128"/>
      <c r="T58" s="128"/>
      <c r="U58" s="128"/>
      <c r="V58" s="128"/>
      <c r="W58" s="128"/>
      <c r="X58" s="111">
        <f>SUM(X56:AB57)</f>
        <v>0</v>
      </c>
      <c r="Y58" s="112"/>
      <c r="Z58" s="112"/>
      <c r="AA58" s="112"/>
      <c r="AB58" s="113"/>
      <c r="AC58" s="127"/>
      <c r="AD58" s="127"/>
      <c r="AE58" s="127"/>
      <c r="AF58" s="127"/>
      <c r="AG58" s="127"/>
      <c r="AH58" s="27"/>
    </row>
    <row r="59" spans="1:34" ht="18" customHeight="1" thickTop="1">
      <c r="A59" s="26"/>
      <c r="B59" s="114" t="s">
        <v>15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5">
        <f>SUM(L44,L48,L52,L55,L58)</f>
        <v>400000</v>
      </c>
      <c r="M59" s="115"/>
      <c r="N59" s="115"/>
      <c r="O59" s="115"/>
      <c r="P59" s="115"/>
      <c r="Q59" s="115"/>
      <c r="R59" s="115">
        <f>SUM(R44,R48,R52,R55,R58)</f>
        <v>363638</v>
      </c>
      <c r="S59" s="115"/>
      <c r="T59" s="115"/>
      <c r="U59" s="115"/>
      <c r="V59" s="115"/>
      <c r="W59" s="115"/>
      <c r="X59" s="108">
        <f>SUM(X44,X48,X52,X55,X58)</f>
        <v>272728</v>
      </c>
      <c r="Y59" s="109"/>
      <c r="Z59" s="109"/>
      <c r="AA59" s="109"/>
      <c r="AB59" s="110"/>
      <c r="AC59" s="114"/>
      <c r="AD59" s="114"/>
      <c r="AE59" s="114"/>
      <c r="AF59" s="114"/>
      <c r="AG59" s="114"/>
      <c r="AH59" s="27"/>
    </row>
    <row r="60" spans="1:34" ht="28.5" customHeight="1">
      <c r="A60" s="2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27"/>
    </row>
    <row r="61" spans="1:34" ht="14.25">
      <c r="A61" s="26" t="s">
        <v>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27"/>
    </row>
    <row r="62" spans="1:34" ht="6.75" customHeight="1">
      <c r="A62" s="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7"/>
    </row>
    <row r="63" spans="1:34" ht="18" customHeight="1">
      <c r="A63" s="2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51" t="s">
        <v>7</v>
      </c>
      <c r="AH63" s="27"/>
    </row>
    <row r="64" spans="1:34" ht="18" customHeight="1">
      <c r="A64" s="26"/>
      <c r="B64" s="125" t="s">
        <v>16</v>
      </c>
      <c r="C64" s="125"/>
      <c r="D64" s="125"/>
      <c r="E64" s="125"/>
      <c r="F64" s="125" t="s">
        <v>20</v>
      </c>
      <c r="G64" s="125"/>
      <c r="H64" s="125"/>
      <c r="I64" s="125"/>
      <c r="J64" s="125"/>
      <c r="K64" s="125"/>
      <c r="L64" s="125"/>
      <c r="M64" s="99" t="s">
        <v>22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1"/>
      <c r="AH64" s="27"/>
    </row>
    <row r="65" spans="1:34" ht="18" customHeight="1">
      <c r="A65" s="26"/>
      <c r="B65" s="125" t="s">
        <v>5</v>
      </c>
      <c r="C65" s="125"/>
      <c r="D65" s="125"/>
      <c r="E65" s="125"/>
      <c r="F65" s="126">
        <v>272728</v>
      </c>
      <c r="G65" s="126"/>
      <c r="H65" s="126"/>
      <c r="I65" s="126"/>
      <c r="J65" s="126"/>
      <c r="K65" s="126"/>
      <c r="L65" s="126"/>
      <c r="M65" s="102" t="s">
        <v>23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4"/>
      <c r="AH65" s="27"/>
    </row>
    <row r="66" spans="1:34" ht="18" customHeight="1">
      <c r="A66" s="26"/>
      <c r="B66" s="125" t="s">
        <v>17</v>
      </c>
      <c r="C66" s="125"/>
      <c r="D66" s="125"/>
      <c r="E66" s="125"/>
      <c r="F66" s="126"/>
      <c r="G66" s="126"/>
      <c r="H66" s="126"/>
      <c r="I66" s="126"/>
      <c r="J66" s="126"/>
      <c r="K66" s="126"/>
      <c r="L66" s="126"/>
      <c r="M66" s="99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1"/>
      <c r="AH66" s="27"/>
    </row>
    <row r="67" spans="1:34" ht="18" customHeight="1">
      <c r="A67" s="26"/>
      <c r="B67" s="125" t="s">
        <v>18</v>
      </c>
      <c r="C67" s="125"/>
      <c r="D67" s="125"/>
      <c r="E67" s="125"/>
      <c r="F67" s="126">
        <v>127272</v>
      </c>
      <c r="G67" s="126"/>
      <c r="H67" s="126"/>
      <c r="I67" s="126"/>
      <c r="J67" s="126"/>
      <c r="K67" s="126"/>
      <c r="L67" s="126"/>
      <c r="M67" s="99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1"/>
      <c r="AH67" s="27"/>
    </row>
    <row r="68" spans="1:34" ht="18" customHeight="1" thickBot="1">
      <c r="A68" s="26"/>
      <c r="B68" s="127" t="s">
        <v>19</v>
      </c>
      <c r="C68" s="127"/>
      <c r="D68" s="127"/>
      <c r="E68" s="127"/>
      <c r="F68" s="128"/>
      <c r="G68" s="128"/>
      <c r="H68" s="128"/>
      <c r="I68" s="128"/>
      <c r="J68" s="128"/>
      <c r="K68" s="128"/>
      <c r="L68" s="128"/>
      <c r="M68" s="96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8"/>
      <c r="AH68" s="27"/>
    </row>
    <row r="69" spans="1:34" ht="18" customHeight="1" thickTop="1">
      <c r="A69" s="26"/>
      <c r="B69" s="114" t="s">
        <v>21</v>
      </c>
      <c r="C69" s="114"/>
      <c r="D69" s="114"/>
      <c r="E69" s="114"/>
      <c r="F69" s="115">
        <f>SUM(F65:L68)</f>
        <v>400000</v>
      </c>
      <c r="G69" s="115"/>
      <c r="H69" s="115"/>
      <c r="I69" s="115"/>
      <c r="J69" s="115"/>
      <c r="K69" s="115"/>
      <c r="L69" s="115"/>
      <c r="M69" s="93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5"/>
      <c r="AH69" s="27"/>
    </row>
    <row r="70" spans="1:34" ht="13.5" thickBo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1"/>
    </row>
  </sheetData>
  <sheetProtection/>
  <mergeCells count="173">
    <mergeCell ref="Z20:AG20"/>
    <mergeCell ref="A4:S4"/>
    <mergeCell ref="B7:Y7"/>
    <mergeCell ref="Z7:AG7"/>
    <mergeCell ref="B8:Y8"/>
    <mergeCell ref="Z8:AG8"/>
    <mergeCell ref="B9:Y9"/>
    <mergeCell ref="Z9:AG9"/>
    <mergeCell ref="B10:Y10"/>
    <mergeCell ref="Z10:AG10"/>
    <mergeCell ref="B11:Y11"/>
    <mergeCell ref="Z11:AG11"/>
    <mergeCell ref="B12:Y12"/>
    <mergeCell ref="Z12:AG12"/>
    <mergeCell ref="B15:Y15"/>
    <mergeCell ref="Z15:AG15"/>
    <mergeCell ref="B16:Y16"/>
    <mergeCell ref="Z16:AG16"/>
    <mergeCell ref="B17:Y17"/>
    <mergeCell ref="Z17:AG17"/>
    <mergeCell ref="Z31:AG31"/>
    <mergeCell ref="B30:I30"/>
    <mergeCell ref="J30:Q30"/>
    <mergeCell ref="R30:Y30"/>
    <mergeCell ref="Z30:AG30"/>
    <mergeCell ref="B18:Y18"/>
    <mergeCell ref="Z18:AG18"/>
    <mergeCell ref="B19:Y19"/>
    <mergeCell ref="Z19:AG19"/>
    <mergeCell ref="B20:Y20"/>
    <mergeCell ref="J34:Q34"/>
    <mergeCell ref="R34:Y34"/>
    <mergeCell ref="Z34:AG34"/>
    <mergeCell ref="B31:I31"/>
    <mergeCell ref="J31:Q31"/>
    <mergeCell ref="R32:Y32"/>
    <mergeCell ref="Z32:AG32"/>
    <mergeCell ref="B32:I32"/>
    <mergeCell ref="J32:Q32"/>
    <mergeCell ref="R31:Y31"/>
    <mergeCell ref="Z35:AG35"/>
    <mergeCell ref="B36:I36"/>
    <mergeCell ref="J36:Q36"/>
    <mergeCell ref="R36:Y36"/>
    <mergeCell ref="Z36:AG36"/>
    <mergeCell ref="B33:I33"/>
    <mergeCell ref="J33:Q33"/>
    <mergeCell ref="R33:Y33"/>
    <mergeCell ref="Z33:AG33"/>
    <mergeCell ref="B34:I34"/>
    <mergeCell ref="B37:P37"/>
    <mergeCell ref="B41:F41"/>
    <mergeCell ref="G41:K41"/>
    <mergeCell ref="L41:Q41"/>
    <mergeCell ref="R41:W41"/>
    <mergeCell ref="B35:I35"/>
    <mergeCell ref="AC41:AG41"/>
    <mergeCell ref="B42:F44"/>
    <mergeCell ref="G42:K42"/>
    <mergeCell ref="L42:Q42"/>
    <mergeCell ref="R42:W42"/>
    <mergeCell ref="X42:AB42"/>
    <mergeCell ref="AC42:AG42"/>
    <mergeCell ref="G43:K43"/>
    <mergeCell ref="G46:K46"/>
    <mergeCell ref="L46:Q46"/>
    <mergeCell ref="R46:W46"/>
    <mergeCell ref="X43:AB43"/>
    <mergeCell ref="J35:Q35"/>
    <mergeCell ref="R35:Y35"/>
    <mergeCell ref="AC43:AG43"/>
    <mergeCell ref="G44:K44"/>
    <mergeCell ref="L44:Q44"/>
    <mergeCell ref="R44:W44"/>
    <mergeCell ref="X44:AB44"/>
    <mergeCell ref="AC44:AG44"/>
    <mergeCell ref="L43:Q43"/>
    <mergeCell ref="R43:W43"/>
    <mergeCell ref="AC46:AG46"/>
    <mergeCell ref="G47:K47"/>
    <mergeCell ref="L47:Q47"/>
    <mergeCell ref="R47:W47"/>
    <mergeCell ref="AC47:AG47"/>
    <mergeCell ref="B45:F48"/>
    <mergeCell ref="G45:K45"/>
    <mergeCell ref="L45:Q45"/>
    <mergeCell ref="R45:W45"/>
    <mergeCell ref="AC45:AG45"/>
    <mergeCell ref="G48:K48"/>
    <mergeCell ref="L48:Q48"/>
    <mergeCell ref="R48:W48"/>
    <mergeCell ref="AC48:AG48"/>
    <mergeCell ref="B49:F52"/>
    <mergeCell ref="G49:K49"/>
    <mergeCell ref="L49:Q49"/>
    <mergeCell ref="R49:W49"/>
    <mergeCell ref="AC51:AG51"/>
    <mergeCell ref="G52:K52"/>
    <mergeCell ref="AC52:AG52"/>
    <mergeCell ref="AC49:AG49"/>
    <mergeCell ref="G50:K50"/>
    <mergeCell ref="L50:Q50"/>
    <mergeCell ref="R50:W50"/>
    <mergeCell ref="AC50:AG50"/>
    <mergeCell ref="X51:AB51"/>
    <mergeCell ref="X50:AB50"/>
    <mergeCell ref="X49:AB49"/>
    <mergeCell ref="G54:K54"/>
    <mergeCell ref="L54:Q54"/>
    <mergeCell ref="R54:W54"/>
    <mergeCell ref="G51:K51"/>
    <mergeCell ref="L51:Q51"/>
    <mergeCell ref="R51:W51"/>
    <mergeCell ref="L52:Q52"/>
    <mergeCell ref="R52:W52"/>
    <mergeCell ref="AC54:AG54"/>
    <mergeCell ref="G55:K55"/>
    <mergeCell ref="L55:Q55"/>
    <mergeCell ref="R55:W55"/>
    <mergeCell ref="AC55:AG55"/>
    <mergeCell ref="B53:F55"/>
    <mergeCell ref="G53:K53"/>
    <mergeCell ref="L53:Q53"/>
    <mergeCell ref="R53:W53"/>
    <mergeCell ref="AC53:AG53"/>
    <mergeCell ref="G56:K56"/>
    <mergeCell ref="L56:Q56"/>
    <mergeCell ref="R56:W56"/>
    <mergeCell ref="AC56:AG56"/>
    <mergeCell ref="G57:K57"/>
    <mergeCell ref="L57:Q57"/>
    <mergeCell ref="R57:W57"/>
    <mergeCell ref="R59:W59"/>
    <mergeCell ref="AC59:AG59"/>
    <mergeCell ref="B64:E64"/>
    <mergeCell ref="F64:L64"/>
    <mergeCell ref="AC57:AG57"/>
    <mergeCell ref="G58:K58"/>
    <mergeCell ref="L58:Q58"/>
    <mergeCell ref="R58:W58"/>
    <mergeCell ref="AC58:AG58"/>
    <mergeCell ref="B56:F58"/>
    <mergeCell ref="B65:E65"/>
    <mergeCell ref="F65:L65"/>
    <mergeCell ref="B66:E66"/>
    <mergeCell ref="F66:L66"/>
    <mergeCell ref="B59:K59"/>
    <mergeCell ref="L59:Q59"/>
    <mergeCell ref="B69:E69"/>
    <mergeCell ref="F69:L69"/>
    <mergeCell ref="Z27:AH28"/>
    <mergeCell ref="P27:Y28"/>
    <mergeCell ref="J27:N28"/>
    <mergeCell ref="X41:AB41"/>
    <mergeCell ref="B67:E67"/>
    <mergeCell ref="F67:L67"/>
    <mergeCell ref="B68:E68"/>
    <mergeCell ref="F68:L68"/>
    <mergeCell ref="X47:AB47"/>
    <mergeCell ref="X46:AB46"/>
    <mergeCell ref="X45:AB45"/>
    <mergeCell ref="X48:AB48"/>
    <mergeCell ref="X52:AB52"/>
    <mergeCell ref="X59:AB59"/>
    <mergeCell ref="X58:AB58"/>
    <mergeCell ref="X57:AB57"/>
    <mergeCell ref="X56:AB56"/>
    <mergeCell ref="M69:AG69"/>
    <mergeCell ref="M68:AG68"/>
    <mergeCell ref="M67:AG67"/>
    <mergeCell ref="M66:AG66"/>
    <mergeCell ref="M65:AG65"/>
    <mergeCell ref="M64:AG64"/>
  </mergeCells>
  <printOptions/>
  <pageMargins left="0.7874015748031497" right="0.7874015748031497" top="0.7874015748031497" bottom="0.7874015748031497" header="0.31496062992125984" footer="0.5905511811023623"/>
  <pageSetup fitToHeight="0" fitToWidth="1" horizontalDpi="600" verticalDpi="600" orientation="portrait" paperSize="9" scale="93" r:id="rId2"/>
  <rowBreaks count="1" manualBreakCount="1">
    <brk id="24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2023-10-03T02:49:14Z</dcterms:modified>
  <cp:category/>
  <cp:version/>
  <cp:contentType/>
  <cp:contentStatus/>
</cp:coreProperties>
</file>