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妊婦" sheetId="1" r:id="rId1"/>
  </sheets>
  <definedNames>
    <definedName name="_xlnm.Print_Area" localSheetId="0">'妊婦'!$A$1:$H$141</definedName>
  </definedNames>
  <calcPr fullCalcOnLoad="1"/>
</workbook>
</file>

<file path=xl/sharedStrings.xml><?xml version="1.0" encoding="utf-8"?>
<sst xmlns="http://schemas.openxmlformats.org/spreadsheetml/2006/main" count="201" uniqueCount="108">
  <si>
    <t>妊娠20週未満</t>
  </si>
  <si>
    <t>20週～28週未満</t>
  </si>
  <si>
    <t>28週以降</t>
  </si>
  <si>
    <t>未記入</t>
  </si>
  <si>
    <t>（mmHg）</t>
  </si>
  <si>
    <t>（g/dl）</t>
  </si>
  <si>
    <t>小松市</t>
  </si>
  <si>
    <t>能美市</t>
  </si>
  <si>
    <t>加賀市</t>
  </si>
  <si>
    <t>川北町</t>
  </si>
  <si>
    <t>受診者数計</t>
  </si>
  <si>
    <t>受診時期</t>
  </si>
  <si>
    <t>体重の増減</t>
  </si>
  <si>
    <t>5kg以上の減</t>
  </si>
  <si>
    <t>0～5kg未満の減</t>
  </si>
  <si>
    <t>0～5kg未満の増</t>
  </si>
  <si>
    <t>5～10kg未満の増</t>
  </si>
  <si>
    <t>10kg以上の増</t>
  </si>
  <si>
    <t>未記入</t>
  </si>
  <si>
    <t>血圧</t>
  </si>
  <si>
    <t>大139以下　小89以下</t>
  </si>
  <si>
    <t>大140～159　　小90～99</t>
  </si>
  <si>
    <t>大160以上　　小100以上</t>
  </si>
  <si>
    <t>尿検査</t>
  </si>
  <si>
    <t>蛋白</t>
  </si>
  <si>
    <t>未記入</t>
  </si>
  <si>
    <t>糖</t>
  </si>
  <si>
    <t>±　＋以上</t>
  </si>
  <si>
    <t>未記入</t>
  </si>
  <si>
    <t>血色素</t>
  </si>
  <si>
    <t>10.0未満</t>
  </si>
  <si>
    <t>10.0～10.5未満</t>
  </si>
  <si>
    <t>10.5～11.0未満</t>
  </si>
  <si>
    <t>11.0～12.0未満</t>
  </si>
  <si>
    <t>12.0以上</t>
  </si>
  <si>
    <t>浮腫</t>
  </si>
  <si>
    <t>＋</t>
  </si>
  <si>
    <t>未記入</t>
  </si>
  <si>
    <t>未実施者</t>
  </si>
  <si>
    <t>未記入</t>
  </si>
  <si>
    <t>判定</t>
  </si>
  <si>
    <t>異常なし</t>
  </si>
  <si>
    <t>異常あり</t>
  </si>
  <si>
    <t>要経過観察</t>
  </si>
  <si>
    <t>要精密検査</t>
  </si>
  <si>
    <t>要治療(中)</t>
  </si>
  <si>
    <t>疾患内訳</t>
  </si>
  <si>
    <t>高血圧</t>
  </si>
  <si>
    <t>（延人員）</t>
  </si>
  <si>
    <t>蛋白尿</t>
  </si>
  <si>
    <t>未記入</t>
  </si>
  <si>
    <t>貧血</t>
  </si>
  <si>
    <t>糖尿病</t>
  </si>
  <si>
    <t>妊娠悪阻</t>
  </si>
  <si>
    <t>出血</t>
  </si>
  <si>
    <t>切迫流産</t>
  </si>
  <si>
    <t>切迫早産</t>
  </si>
  <si>
    <t>前置胎盤</t>
  </si>
  <si>
    <t>未記入</t>
  </si>
  <si>
    <t>その他</t>
  </si>
  <si>
    <t>市町への</t>
  </si>
  <si>
    <t>連絡事項</t>
  </si>
  <si>
    <t>なし</t>
  </si>
  <si>
    <t>あり</t>
  </si>
  <si>
    <t>希望</t>
  </si>
  <si>
    <t>未記入</t>
  </si>
  <si>
    <t>入院等</t>
  </si>
  <si>
    <t>＋以上</t>
  </si>
  <si>
    <t>小松市</t>
  </si>
  <si>
    <t>加賀市</t>
  </si>
  <si>
    <t>川北町</t>
  </si>
  <si>
    <t>未記入</t>
  </si>
  <si>
    <t>蛋白</t>
  </si>
  <si>
    <t>糖</t>
  </si>
  <si>
    <t>＋</t>
  </si>
  <si>
    <t>未記入</t>
  </si>
  <si>
    <t>未記入</t>
  </si>
  <si>
    <t>なし</t>
  </si>
  <si>
    <t>あり</t>
  </si>
  <si>
    <t>超音波検査</t>
  </si>
  <si>
    <t>実施者数</t>
  </si>
  <si>
    <t>管内</t>
  </si>
  <si>
    <t>妊娠高血圧症候群</t>
  </si>
  <si>
    <t>異常ありの</t>
  </si>
  <si>
    <t>～妊娠15週</t>
  </si>
  <si>
    <t>16週～19週</t>
  </si>
  <si>
    <t>20週～23週</t>
  </si>
  <si>
    <t>29週以降</t>
  </si>
  <si>
    <t>24週以降</t>
  </si>
  <si>
    <t>妊婦一般健康診査受診状況（医療機関委託分：8回目　後期）</t>
  </si>
  <si>
    <t>妊娠～29週</t>
  </si>
  <si>
    <t>30週～31週</t>
  </si>
  <si>
    <t>32週以降</t>
  </si>
  <si>
    <t xml:space="preserve">（２）　妊婦一般健康診査受診状況（医療機関委託分：1回目　前期） </t>
  </si>
  <si>
    <t>保健指導の</t>
  </si>
  <si>
    <t>HbA1c検査</t>
  </si>
  <si>
    <t>～5.6未満</t>
  </si>
  <si>
    <t>5.6～5.9未満</t>
  </si>
  <si>
    <t>5.9～6.5未満</t>
  </si>
  <si>
    <t>6.5以上</t>
  </si>
  <si>
    <t>血糖検査</t>
  </si>
  <si>
    <t>要精検</t>
  </si>
  <si>
    <t>（%）</t>
  </si>
  <si>
    <t>区分</t>
  </si>
  <si>
    <t>　　　　　　　 市町名</t>
  </si>
  <si>
    <t>令和３年度</t>
  </si>
  <si>
    <t>令和３年度</t>
  </si>
  <si>
    <t>0±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</si>
</sst>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E+00"/>
    <numFmt numFmtId="179" formatCode="#,##0_ "/>
    <numFmt numFmtId="180" formatCode="0_);[Red]\(0\)"/>
    <numFmt numFmtId="181" formatCode="#,##0_);[Red]\(#,##0\)"/>
    <numFmt numFmtId="182" formatCode="&quot;△&quot;\ #,##0;&quot;▲&quot;\ #,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.0_);[Red]\(0.0\)"/>
    <numFmt numFmtId="193" formatCode="_ * #,##0.0_ ;_ * \-#,##0.0_ ;_ * &quot;-&quot;_ ;_ @_ "/>
    <numFmt numFmtId="194" formatCode="#,##0;[Red]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.5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hair"/>
      <right style="thin"/>
      <top style="hair"/>
      <bottom style="hair">
        <color indexed="8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thin"/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top"/>
    </xf>
    <xf numFmtId="0" fontId="3" fillId="0" borderId="14" xfId="0" applyNumberFormat="1" applyFont="1" applyBorder="1" applyAlignment="1">
      <alignment horizontal="distributed" vertical="distributed" wrapText="1"/>
    </xf>
    <xf numFmtId="0" fontId="3" fillId="0" borderId="15" xfId="0" applyNumberFormat="1" applyFont="1" applyBorder="1" applyAlignment="1">
      <alignment horizontal="distributed" vertical="distributed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NumberFormat="1" applyFont="1" applyBorder="1" applyAlignment="1">
      <alignment horizontal="distributed" vertical="distributed" wrapText="1"/>
    </xf>
    <xf numFmtId="0" fontId="3" fillId="0" borderId="17" xfId="0" applyNumberFormat="1" applyFont="1" applyBorder="1" applyAlignment="1">
      <alignment horizontal="distributed" vertical="distributed" wrapText="1"/>
    </xf>
    <xf numFmtId="0" fontId="3" fillId="0" borderId="18" xfId="0" applyNumberFormat="1" applyFont="1" applyBorder="1" applyAlignment="1">
      <alignment horizontal="distributed" vertical="distributed" wrapText="1"/>
    </xf>
    <xf numFmtId="0" fontId="3" fillId="0" borderId="19" xfId="0" applyNumberFormat="1" applyFont="1" applyFill="1" applyBorder="1" applyAlignment="1">
      <alignment horizontal="distributed" vertical="top"/>
    </xf>
    <xf numFmtId="41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4" xfId="0" applyNumberFormat="1" applyFont="1" applyBorder="1" applyAlignment="1">
      <alignment horizontal="distributed" vertical="distributed" wrapText="1"/>
    </xf>
    <xf numFmtId="0" fontId="0" fillId="0" borderId="0" xfId="0" applyBorder="1" applyAlignment="1">
      <alignment vertical="center"/>
    </xf>
    <xf numFmtId="49" fontId="3" fillId="0" borderId="15" xfId="0" applyNumberFormat="1" applyFont="1" applyBorder="1" applyAlignment="1">
      <alignment horizontal="distributed" vertical="distributed" wrapText="1"/>
    </xf>
    <xf numFmtId="0" fontId="3" fillId="0" borderId="25" xfId="0" applyNumberFormat="1" applyFont="1" applyBorder="1" applyAlignment="1">
      <alignment horizontal="distributed" vertical="distributed" wrapText="1"/>
    </xf>
    <xf numFmtId="0" fontId="3" fillId="0" borderId="26" xfId="0" applyNumberFormat="1" applyFont="1" applyBorder="1" applyAlignment="1">
      <alignment horizontal="distributed" vertical="distributed" wrapText="1"/>
    </xf>
    <xf numFmtId="0" fontId="3" fillId="0" borderId="27" xfId="0" applyNumberFormat="1" applyFont="1" applyFill="1" applyBorder="1" applyAlignment="1">
      <alignment horizontal="distributed" vertical="top"/>
    </xf>
    <xf numFmtId="0" fontId="3" fillId="0" borderId="22" xfId="0" applyNumberFormat="1" applyFont="1" applyFill="1" applyBorder="1" applyAlignment="1">
      <alignment horizontal="distributed" vertical="top"/>
    </xf>
    <xf numFmtId="0" fontId="3" fillId="0" borderId="28" xfId="0" applyNumberFormat="1" applyFont="1" applyBorder="1" applyAlignment="1">
      <alignment horizontal="distributed" vertical="distributed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distributed" vertical="distributed" wrapText="1"/>
    </xf>
    <xf numFmtId="181" fontId="2" fillId="0" borderId="0" xfId="0" applyNumberFormat="1" applyFont="1" applyAlignment="1">
      <alignment horizontal="left" vertical="center"/>
    </xf>
    <xf numFmtId="181" fontId="6" fillId="0" borderId="0" xfId="0" applyNumberFormat="1" applyFont="1" applyAlignment="1">
      <alignment horizontal="left" vertical="center"/>
    </xf>
    <xf numFmtId="181" fontId="3" fillId="33" borderId="31" xfId="0" applyNumberFormat="1" applyFont="1" applyFill="1" applyBorder="1" applyAlignment="1">
      <alignment horizontal="center" vertical="center"/>
    </xf>
    <xf numFmtId="41" fontId="3" fillId="0" borderId="31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vertical="center"/>
    </xf>
    <xf numFmtId="41" fontId="3" fillId="0" borderId="33" xfId="0" applyNumberFormat="1" applyFont="1" applyBorder="1" applyAlignment="1">
      <alignment vertical="center"/>
    </xf>
    <xf numFmtId="41" fontId="3" fillId="0" borderId="34" xfId="0" applyNumberFormat="1" applyFont="1" applyBorder="1" applyAlignment="1">
      <alignment vertical="center"/>
    </xf>
    <xf numFmtId="41" fontId="3" fillId="0" borderId="35" xfId="0" applyNumberFormat="1" applyFont="1" applyBorder="1" applyAlignment="1">
      <alignment vertical="center"/>
    </xf>
    <xf numFmtId="41" fontId="3" fillId="0" borderId="36" xfId="0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41" fontId="3" fillId="34" borderId="33" xfId="0" applyNumberFormat="1" applyFont="1" applyFill="1" applyBorder="1" applyAlignment="1">
      <alignment vertical="center"/>
    </xf>
    <xf numFmtId="41" fontId="3" fillId="34" borderId="34" xfId="0" applyNumberFormat="1" applyFont="1" applyFill="1" applyBorder="1" applyAlignment="1">
      <alignment vertical="center"/>
    </xf>
    <xf numFmtId="181" fontId="0" fillId="0" borderId="0" xfId="0" applyNumberFormat="1" applyFont="1" applyAlignment="1">
      <alignment vertical="center"/>
    </xf>
    <xf numFmtId="0" fontId="3" fillId="0" borderId="21" xfId="0" applyNumberFormat="1" applyFont="1" applyFill="1" applyBorder="1" applyAlignment="1">
      <alignment horizontal="distributed" vertical="top"/>
    </xf>
    <xf numFmtId="0" fontId="4" fillId="33" borderId="37" xfId="0" applyNumberFormat="1" applyFont="1" applyFill="1" applyBorder="1" applyAlignment="1">
      <alignment/>
    </xf>
    <xf numFmtId="0" fontId="4" fillId="33" borderId="38" xfId="0" applyNumberFormat="1" applyFont="1" applyFill="1" applyBorder="1" applyAlignment="1">
      <alignment vertical="center"/>
    </xf>
    <xf numFmtId="0" fontId="4" fillId="33" borderId="38" xfId="0" applyNumberFormat="1" applyFont="1" applyFill="1" applyBorder="1" applyAlignment="1">
      <alignment horizontal="right" vertical="top"/>
    </xf>
    <xf numFmtId="181" fontId="0" fillId="0" borderId="0" xfId="0" applyNumberFormat="1" applyAlignment="1">
      <alignment horizontal="right" vertical="center"/>
    </xf>
    <xf numFmtId="0" fontId="0" fillId="34" borderId="0" xfId="0" applyFill="1" applyAlignment="1">
      <alignment vertical="center"/>
    </xf>
    <xf numFmtId="41" fontId="3" fillId="0" borderId="32" xfId="0" applyNumberFormat="1" applyFont="1" applyBorder="1" applyAlignment="1">
      <alignment horizontal="right" vertical="center"/>
    </xf>
    <xf numFmtId="181" fontId="4" fillId="0" borderId="34" xfId="0" applyNumberFormat="1" applyFont="1" applyFill="1" applyBorder="1" applyAlignment="1" applyProtection="1">
      <alignment horizontal="right" vertical="center"/>
      <protection/>
    </xf>
    <xf numFmtId="41" fontId="4" fillId="0" borderId="35" xfId="0" applyNumberFormat="1" applyFont="1" applyFill="1" applyBorder="1" applyAlignment="1" applyProtection="1">
      <alignment horizontal="right" vertical="center"/>
      <protection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41" fontId="4" fillId="0" borderId="39" xfId="0" applyNumberFormat="1" applyFont="1" applyFill="1" applyBorder="1" applyAlignment="1" applyProtection="1">
      <alignment horizontal="right" vertical="center"/>
      <protection/>
    </xf>
    <xf numFmtId="41" fontId="3" fillId="0" borderId="36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 vertical="center"/>
    </xf>
    <xf numFmtId="41" fontId="3" fillId="0" borderId="40" xfId="0" applyNumberFormat="1" applyFont="1" applyBorder="1" applyAlignment="1">
      <alignment horizontal="right" vertical="center"/>
    </xf>
    <xf numFmtId="181" fontId="3" fillId="0" borderId="34" xfId="0" applyNumberFormat="1" applyFont="1" applyBorder="1" applyAlignment="1">
      <alignment horizontal="right" vertical="center"/>
    </xf>
    <xf numFmtId="41" fontId="3" fillId="0" borderId="41" xfId="0" applyNumberFormat="1" applyFont="1" applyBorder="1" applyAlignment="1">
      <alignment horizontal="right" vertical="center"/>
    </xf>
    <xf numFmtId="41" fontId="3" fillId="0" borderId="35" xfId="0" applyNumberFormat="1" applyFont="1" applyBorder="1" applyAlignment="1">
      <alignment horizontal="right" vertical="center"/>
    </xf>
    <xf numFmtId="41" fontId="46" fillId="34" borderId="33" xfId="0" applyNumberFormat="1" applyFont="1" applyFill="1" applyBorder="1" applyAlignment="1" applyProtection="1">
      <alignment horizontal="right" vertical="center"/>
      <protection/>
    </xf>
    <xf numFmtId="41" fontId="4" fillId="0" borderId="42" xfId="0" applyNumberFormat="1" applyFont="1" applyFill="1" applyBorder="1" applyAlignment="1" applyProtection="1">
      <alignment horizontal="right" vertical="center"/>
      <protection/>
    </xf>
    <xf numFmtId="41" fontId="4" fillId="0" borderId="43" xfId="0" applyNumberFormat="1" applyFont="1" applyFill="1" applyBorder="1" applyAlignment="1" applyProtection="1">
      <alignment horizontal="right" vertical="center"/>
      <protection/>
    </xf>
    <xf numFmtId="41" fontId="4" fillId="0" borderId="44" xfId="0" applyNumberFormat="1" applyFont="1" applyFill="1" applyBorder="1" applyAlignment="1" applyProtection="1">
      <alignment horizontal="right" vertical="center"/>
      <protection/>
    </xf>
    <xf numFmtId="41" fontId="4" fillId="0" borderId="33" xfId="0" applyNumberFormat="1" applyFont="1" applyFill="1" applyBorder="1" applyAlignment="1" applyProtection="1">
      <alignment horizontal="right" vertical="center"/>
      <protection/>
    </xf>
    <xf numFmtId="41" fontId="4" fillId="0" borderId="41" xfId="0" applyNumberFormat="1" applyFont="1" applyFill="1" applyBorder="1" applyAlignment="1" applyProtection="1">
      <alignment horizontal="right" vertical="center"/>
      <protection/>
    </xf>
    <xf numFmtId="41" fontId="4" fillId="0" borderId="34" xfId="0" applyNumberFormat="1" applyFont="1" applyFill="1" applyBorder="1" applyAlignment="1" applyProtection="1">
      <alignment horizontal="right" vertical="center"/>
      <protection/>
    </xf>
    <xf numFmtId="41" fontId="4" fillId="0" borderId="45" xfId="0" applyNumberFormat="1" applyFont="1" applyFill="1" applyBorder="1" applyAlignment="1" applyProtection="1">
      <alignment horizontal="right" vertical="center"/>
      <protection/>
    </xf>
    <xf numFmtId="41" fontId="4" fillId="0" borderId="46" xfId="0" applyNumberFormat="1" applyFont="1" applyFill="1" applyBorder="1" applyAlignment="1" applyProtection="1">
      <alignment horizontal="right" vertical="center"/>
      <protection/>
    </xf>
    <xf numFmtId="41" fontId="4" fillId="0" borderId="47" xfId="0" applyNumberFormat="1" applyFont="1" applyBorder="1" applyAlignment="1">
      <alignment horizontal="right" vertical="center"/>
    </xf>
    <xf numFmtId="41" fontId="4" fillId="0" borderId="34" xfId="0" applyNumberFormat="1" applyFont="1" applyBorder="1" applyAlignment="1">
      <alignment horizontal="right" vertical="center"/>
    </xf>
    <xf numFmtId="41" fontId="4" fillId="0" borderId="48" xfId="0" applyNumberFormat="1" applyFont="1" applyFill="1" applyBorder="1" applyAlignment="1" applyProtection="1">
      <alignment horizontal="right" vertical="center"/>
      <protection/>
    </xf>
    <xf numFmtId="41" fontId="4" fillId="0" borderId="35" xfId="0" applyNumberFormat="1" applyFont="1" applyBorder="1" applyAlignment="1">
      <alignment horizontal="right" vertical="center"/>
    </xf>
    <xf numFmtId="41" fontId="4" fillId="34" borderId="34" xfId="0" applyNumberFormat="1" applyFont="1" applyFill="1" applyBorder="1" applyAlignment="1" applyProtection="1">
      <alignment horizontal="right" vertical="center"/>
      <protection/>
    </xf>
    <xf numFmtId="41" fontId="4" fillId="34" borderId="44" xfId="0" applyNumberFormat="1" applyFont="1" applyFill="1" applyBorder="1" applyAlignment="1" applyProtection="1">
      <alignment horizontal="right" vertical="center"/>
      <protection/>
    </xf>
    <xf numFmtId="181" fontId="4" fillId="0" borderId="35" xfId="0" applyNumberFormat="1" applyFont="1" applyFill="1" applyBorder="1" applyAlignment="1" applyProtection="1">
      <alignment horizontal="right" vertical="center"/>
      <protection/>
    </xf>
    <xf numFmtId="41" fontId="3" fillId="0" borderId="32" xfId="0" applyNumberFormat="1" applyFont="1" applyFill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4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48" xfId="0" applyNumberFormat="1" applyFont="1" applyBorder="1" applyAlignment="1">
      <alignment vertical="center"/>
    </xf>
    <xf numFmtId="41" fontId="3" fillId="0" borderId="47" xfId="0" applyNumberFormat="1" applyFont="1" applyBorder="1" applyAlignment="1">
      <alignment horizontal="right" vertical="center"/>
    </xf>
    <xf numFmtId="41" fontId="4" fillId="0" borderId="32" xfId="0" applyNumberFormat="1" applyFont="1" applyBorder="1" applyAlignment="1">
      <alignment horizontal="right" vertical="center"/>
    </xf>
    <xf numFmtId="41" fontId="4" fillId="0" borderId="33" xfId="0" applyNumberFormat="1" applyFont="1" applyBorder="1" applyAlignment="1">
      <alignment horizontal="right" vertical="center"/>
    </xf>
    <xf numFmtId="41" fontId="4" fillId="0" borderId="36" xfId="0" applyNumberFormat="1" applyFont="1" applyBorder="1" applyAlignment="1">
      <alignment horizontal="right" vertical="center"/>
    </xf>
    <xf numFmtId="41" fontId="4" fillId="0" borderId="4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41" fontId="4" fillId="0" borderId="48" xfId="0" applyNumberFormat="1" applyFont="1" applyBorder="1" applyAlignment="1">
      <alignment horizontal="right" vertical="center"/>
    </xf>
    <xf numFmtId="41" fontId="4" fillId="0" borderId="41" xfId="0" applyNumberFormat="1" applyFont="1" applyBorder="1" applyAlignment="1">
      <alignment horizontal="right" vertical="center"/>
    </xf>
    <xf numFmtId="41" fontId="3" fillId="0" borderId="33" xfId="0" applyNumberFormat="1" applyFont="1" applyBorder="1" applyAlignment="1">
      <alignment horizontal="right" vertical="center"/>
    </xf>
    <xf numFmtId="41" fontId="4" fillId="0" borderId="11" xfId="0" applyNumberFormat="1" applyFont="1" applyFill="1" applyBorder="1" applyAlignment="1" applyProtection="1">
      <alignment horizontal="right" vertical="center"/>
      <protection/>
    </xf>
    <xf numFmtId="181" fontId="4" fillId="0" borderId="33" xfId="0" applyNumberFormat="1" applyFont="1" applyFill="1" applyBorder="1" applyAlignment="1" applyProtection="1">
      <alignment horizontal="right" vertical="center"/>
      <protection/>
    </xf>
    <xf numFmtId="0" fontId="3" fillId="0" borderId="50" xfId="0" applyNumberFormat="1" applyFont="1" applyBorder="1" applyAlignment="1">
      <alignment horizontal="distributed" vertical="distributed" wrapText="1"/>
    </xf>
    <xf numFmtId="0" fontId="3" fillId="0" borderId="51" xfId="0" applyNumberFormat="1" applyFont="1" applyBorder="1" applyAlignment="1">
      <alignment horizontal="distributed" vertical="distributed" wrapText="1"/>
    </xf>
    <xf numFmtId="0" fontId="3" fillId="0" borderId="52" xfId="0" applyNumberFormat="1" applyFont="1" applyFill="1" applyBorder="1" applyAlignment="1">
      <alignment horizontal="distributed" vertical="top"/>
    </xf>
    <xf numFmtId="0" fontId="3" fillId="0" borderId="53" xfId="0" applyNumberFormat="1" applyFont="1" applyFill="1" applyBorder="1" applyAlignment="1">
      <alignment horizontal="distributed" vertical="top"/>
    </xf>
    <xf numFmtId="0" fontId="3" fillId="0" borderId="54" xfId="0" applyNumberFormat="1" applyFont="1" applyBorder="1" applyAlignment="1">
      <alignment horizontal="distributed" vertical="distributed" wrapText="1"/>
    </xf>
    <xf numFmtId="0" fontId="3" fillId="0" borderId="55" xfId="0" applyNumberFormat="1" applyFont="1" applyBorder="1" applyAlignment="1">
      <alignment horizontal="distributed" vertical="distributed" wrapText="1"/>
    </xf>
    <xf numFmtId="0" fontId="3" fillId="0" borderId="56" xfId="0" applyNumberFormat="1" applyFont="1" applyFill="1" applyBorder="1" applyAlignment="1">
      <alignment horizontal="distributed" vertical="top"/>
    </xf>
    <xf numFmtId="0" fontId="3" fillId="0" borderId="57" xfId="0" applyNumberFormat="1" applyFont="1" applyFill="1" applyBorder="1" applyAlignment="1">
      <alignment horizontal="distributed" vertical="top"/>
    </xf>
    <xf numFmtId="0" fontId="3" fillId="0" borderId="58" xfId="0" applyNumberFormat="1" applyFont="1" applyBorder="1" applyAlignment="1">
      <alignment horizontal="distributed" vertical="distributed" wrapText="1"/>
    </xf>
    <xf numFmtId="0" fontId="3" fillId="0" borderId="59" xfId="0" applyNumberFormat="1" applyFont="1" applyBorder="1" applyAlignment="1">
      <alignment horizontal="distributed" vertical="distributed" wrapText="1"/>
    </xf>
    <xf numFmtId="0" fontId="3" fillId="0" borderId="56" xfId="0" applyNumberFormat="1" applyFont="1" applyBorder="1" applyAlignment="1">
      <alignment horizontal="distributed" vertical="distributed" wrapText="1"/>
    </xf>
    <xf numFmtId="0" fontId="3" fillId="0" borderId="60" xfId="0" applyNumberFormat="1" applyFont="1" applyBorder="1" applyAlignment="1">
      <alignment horizontal="distributed" vertical="distributed" wrapText="1"/>
    </xf>
    <xf numFmtId="0" fontId="3" fillId="0" borderId="61" xfId="0" applyNumberFormat="1" applyFont="1" applyBorder="1" applyAlignment="1">
      <alignment horizontal="distributed" vertical="distributed" wrapText="1"/>
    </xf>
    <xf numFmtId="0" fontId="3" fillId="0" borderId="20" xfId="0" applyNumberFormat="1" applyFont="1" applyBorder="1" applyAlignment="1">
      <alignment horizontal="distributed" vertical="distributed" wrapText="1"/>
    </xf>
    <xf numFmtId="0" fontId="3" fillId="0" borderId="46" xfId="0" applyNumberFormat="1" applyFont="1" applyBorder="1" applyAlignment="1">
      <alignment horizontal="distributed" vertical="distributed" wrapText="1"/>
    </xf>
    <xf numFmtId="0" fontId="3" fillId="0" borderId="62" xfId="0" applyNumberFormat="1" applyFont="1" applyBorder="1" applyAlignment="1">
      <alignment horizontal="distributed" vertical="distributed" wrapText="1"/>
    </xf>
    <xf numFmtId="0" fontId="3" fillId="0" borderId="63" xfId="0" applyNumberFormat="1" applyFont="1" applyBorder="1" applyAlignment="1">
      <alignment horizontal="distributed" vertical="distributed" wrapText="1"/>
    </xf>
    <xf numFmtId="0" fontId="3" fillId="0" borderId="64" xfId="0" applyNumberFormat="1" applyFont="1" applyBorder="1" applyAlignment="1">
      <alignment horizontal="distributed" vertical="distributed" wrapText="1"/>
    </xf>
    <xf numFmtId="0" fontId="3" fillId="0" borderId="48" xfId="0" applyNumberFormat="1" applyFont="1" applyBorder="1" applyAlignment="1">
      <alignment horizontal="distributed" vertical="distributed" wrapText="1"/>
    </xf>
    <xf numFmtId="0" fontId="3" fillId="0" borderId="53" xfId="0" applyNumberFormat="1" applyFont="1" applyBorder="1" applyAlignment="1">
      <alignment horizontal="distributed" vertical="distributed" wrapText="1"/>
    </xf>
    <xf numFmtId="0" fontId="3" fillId="0" borderId="65" xfId="0" applyNumberFormat="1" applyFont="1" applyBorder="1" applyAlignment="1">
      <alignment horizontal="distributed" vertical="distributed" wrapText="1"/>
    </xf>
    <xf numFmtId="0" fontId="3" fillId="0" borderId="49" xfId="0" applyNumberFormat="1" applyFont="1" applyBorder="1" applyAlignment="1">
      <alignment horizontal="distributed" vertical="distributed" wrapText="1"/>
    </xf>
    <xf numFmtId="0" fontId="3" fillId="0" borderId="37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horizontal="distributed" vertical="center"/>
    </xf>
    <xf numFmtId="0" fontId="3" fillId="0" borderId="66" xfId="0" applyNumberFormat="1" applyFont="1" applyBorder="1" applyAlignment="1">
      <alignment horizontal="distributed" vertical="center"/>
    </xf>
    <xf numFmtId="0" fontId="3" fillId="0" borderId="52" xfId="0" applyNumberFormat="1" applyFont="1" applyBorder="1" applyAlignment="1">
      <alignment horizontal="distributed" vertical="distributed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9525</xdr:rowOff>
    </xdr:from>
    <xdr:to>
      <xdr:col>3</xdr:col>
      <xdr:colOff>0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11025"/>
          <a:ext cx="26384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352425"/>
          <a:ext cx="26384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showGridLines="0" tabSelected="1" view="pageBreakPreview" zoomScale="130" zoomScaleNormal="120" zoomScaleSheetLayoutView="13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" sqref="C2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93</v>
      </c>
      <c r="G2" s="31"/>
      <c r="H2" s="32" t="s">
        <v>105</v>
      </c>
    </row>
    <row r="3" spans="1:8" ht="12.75" customHeight="1">
      <c r="A3" s="45" t="s">
        <v>103</v>
      </c>
      <c r="B3" s="46"/>
      <c r="C3" s="47" t="s">
        <v>104</v>
      </c>
      <c r="D3" s="33" t="s">
        <v>81</v>
      </c>
      <c r="E3" s="33" t="s">
        <v>6</v>
      </c>
      <c r="F3" s="33" t="s">
        <v>8</v>
      </c>
      <c r="G3" s="33" t="s">
        <v>7</v>
      </c>
      <c r="H3" s="33" t="s">
        <v>9</v>
      </c>
    </row>
    <row r="4" spans="1:8" ht="12.75" customHeight="1">
      <c r="A4" s="117" t="s">
        <v>10</v>
      </c>
      <c r="B4" s="118"/>
      <c r="C4" s="119"/>
      <c r="D4" s="34">
        <f>SUM(D5:D8)</f>
        <v>1484</v>
      </c>
      <c r="E4" s="34">
        <f>SUM(E5:E9)</f>
        <v>789</v>
      </c>
      <c r="F4" s="34">
        <f>SUM(F5:F9)</f>
        <v>314</v>
      </c>
      <c r="G4" s="34">
        <f>SUM(G5:G9)</f>
        <v>337</v>
      </c>
      <c r="H4" s="34">
        <v>44</v>
      </c>
    </row>
    <row r="5" spans="1:8" ht="12.75" customHeight="1">
      <c r="A5" s="4" t="s">
        <v>11</v>
      </c>
      <c r="B5" s="99" t="s">
        <v>84</v>
      </c>
      <c r="C5" s="100" t="s">
        <v>0</v>
      </c>
      <c r="D5" s="35">
        <f>SUM(E5,G5,F5,H5)</f>
        <v>1462</v>
      </c>
      <c r="E5" s="50">
        <v>781</v>
      </c>
      <c r="F5" s="50">
        <v>308</v>
      </c>
      <c r="G5" s="50">
        <v>329</v>
      </c>
      <c r="H5" s="92">
        <v>44</v>
      </c>
    </row>
    <row r="6" spans="1:8" ht="12.75" customHeight="1">
      <c r="A6" s="5"/>
      <c r="B6" s="107" t="s">
        <v>85</v>
      </c>
      <c r="C6" s="108" t="s">
        <v>1</v>
      </c>
      <c r="D6" s="35">
        <f>SUM(E6,G6,F6,H6)</f>
        <v>11</v>
      </c>
      <c r="E6" s="50">
        <v>1</v>
      </c>
      <c r="F6" s="50">
        <v>4</v>
      </c>
      <c r="G6" s="50">
        <v>6</v>
      </c>
      <c r="H6" s="67">
        <v>0</v>
      </c>
    </row>
    <row r="7" spans="1:8" ht="12.75" customHeight="1">
      <c r="A7" s="5"/>
      <c r="B7" s="107" t="s">
        <v>86</v>
      </c>
      <c r="C7" s="108" t="s">
        <v>2</v>
      </c>
      <c r="D7" s="35">
        <f>SUM(E7,G7,F7,H7)</f>
        <v>5</v>
      </c>
      <c r="E7" s="67">
        <v>3</v>
      </c>
      <c r="F7" s="67">
        <v>1</v>
      </c>
      <c r="G7" s="67">
        <v>1</v>
      </c>
      <c r="H7" s="93">
        <v>0</v>
      </c>
    </row>
    <row r="8" spans="1:8" ht="12.75" customHeight="1">
      <c r="A8" s="5"/>
      <c r="B8" s="107" t="s">
        <v>88</v>
      </c>
      <c r="C8" s="108" t="s">
        <v>87</v>
      </c>
      <c r="D8" s="35">
        <f>SUM(E8,G8,F8,H8)</f>
        <v>6</v>
      </c>
      <c r="E8" s="67">
        <v>4</v>
      </c>
      <c r="F8" s="67">
        <v>1</v>
      </c>
      <c r="G8" s="67">
        <v>1</v>
      </c>
      <c r="H8" s="67">
        <v>0</v>
      </c>
    </row>
    <row r="9" spans="1:8" ht="12.75" customHeight="1">
      <c r="A9" s="6"/>
      <c r="B9" s="111" t="s">
        <v>3</v>
      </c>
      <c r="C9" s="112" t="s">
        <v>3</v>
      </c>
      <c r="D9" s="39">
        <f>SUM(E9,G9,F9,H9)</f>
        <v>0</v>
      </c>
      <c r="E9" s="52">
        <v>0</v>
      </c>
      <c r="F9" s="52">
        <v>0</v>
      </c>
      <c r="G9" s="52">
        <v>0</v>
      </c>
      <c r="H9" s="93">
        <v>0</v>
      </c>
    </row>
    <row r="10" spans="1:8" ht="12.75" customHeight="1">
      <c r="A10" s="4" t="s">
        <v>12</v>
      </c>
      <c r="B10" s="99" t="s">
        <v>13</v>
      </c>
      <c r="C10" s="100"/>
      <c r="D10" s="35">
        <f aca="true" t="shared" si="0" ref="D10:D19">SUM(E10,G10,F10,H10)</f>
        <v>22</v>
      </c>
      <c r="E10" s="50">
        <v>10</v>
      </c>
      <c r="F10" s="50">
        <v>7</v>
      </c>
      <c r="G10" s="50">
        <v>5</v>
      </c>
      <c r="H10" s="57">
        <v>0</v>
      </c>
    </row>
    <row r="11" spans="1:8" ht="12.75" customHeight="1">
      <c r="A11" s="5"/>
      <c r="B11" s="107" t="s">
        <v>14</v>
      </c>
      <c r="C11" s="108"/>
      <c r="D11" s="35">
        <f t="shared" si="0"/>
        <v>605</v>
      </c>
      <c r="E11" s="50">
        <v>325</v>
      </c>
      <c r="F11" s="50">
        <v>132</v>
      </c>
      <c r="G11" s="50">
        <v>137</v>
      </c>
      <c r="H11" s="50">
        <v>11</v>
      </c>
    </row>
    <row r="12" spans="1:8" ht="12.75" customHeight="1">
      <c r="A12" s="5"/>
      <c r="B12" s="107" t="s">
        <v>15</v>
      </c>
      <c r="C12" s="108"/>
      <c r="D12" s="35">
        <f t="shared" si="0"/>
        <v>813</v>
      </c>
      <c r="E12" s="50">
        <v>427</v>
      </c>
      <c r="F12" s="50">
        <v>170</v>
      </c>
      <c r="G12" s="50">
        <v>184</v>
      </c>
      <c r="H12" s="50">
        <v>32</v>
      </c>
    </row>
    <row r="13" spans="1:8" ht="12.75" customHeight="1">
      <c r="A13" s="5"/>
      <c r="B13" s="107" t="s">
        <v>16</v>
      </c>
      <c r="C13" s="108"/>
      <c r="D13" s="35">
        <f t="shared" si="0"/>
        <v>37</v>
      </c>
      <c r="E13" s="50">
        <v>22</v>
      </c>
      <c r="F13" s="50">
        <v>4</v>
      </c>
      <c r="G13" s="50">
        <v>10</v>
      </c>
      <c r="H13" s="50">
        <v>1</v>
      </c>
    </row>
    <row r="14" spans="1:8" ht="12.75" customHeight="1">
      <c r="A14" s="5"/>
      <c r="B14" s="107" t="s">
        <v>17</v>
      </c>
      <c r="C14" s="108"/>
      <c r="D14" s="35">
        <f t="shared" si="0"/>
        <v>6</v>
      </c>
      <c r="E14" s="50">
        <v>5</v>
      </c>
      <c r="F14" s="50">
        <v>0</v>
      </c>
      <c r="G14" s="50">
        <v>1</v>
      </c>
      <c r="H14" s="54">
        <v>0</v>
      </c>
    </row>
    <row r="15" spans="1:8" ht="12.75" customHeight="1">
      <c r="A15" s="5"/>
      <c r="B15" s="111" t="s">
        <v>18</v>
      </c>
      <c r="C15" s="112"/>
      <c r="D15" s="39">
        <f t="shared" si="0"/>
        <v>1</v>
      </c>
      <c r="E15" s="52">
        <v>0</v>
      </c>
      <c r="F15" s="76">
        <v>1</v>
      </c>
      <c r="G15" s="53">
        <v>0</v>
      </c>
      <c r="H15" s="53">
        <v>0</v>
      </c>
    </row>
    <row r="16" spans="1:8" ht="12.75" customHeight="1">
      <c r="A16" s="4" t="s">
        <v>19</v>
      </c>
      <c r="B16" s="99" t="s">
        <v>20</v>
      </c>
      <c r="C16" s="100"/>
      <c r="D16" s="35">
        <f t="shared" si="0"/>
        <v>1468</v>
      </c>
      <c r="E16" s="50">
        <v>783</v>
      </c>
      <c r="F16" s="50">
        <v>311</v>
      </c>
      <c r="G16" s="50">
        <v>330</v>
      </c>
      <c r="H16" s="50">
        <v>44</v>
      </c>
    </row>
    <row r="17" spans="1:8" ht="12.75" customHeight="1">
      <c r="A17" s="5" t="s">
        <v>4</v>
      </c>
      <c r="B17" s="107" t="s">
        <v>21</v>
      </c>
      <c r="C17" s="108"/>
      <c r="D17" s="35">
        <f t="shared" si="0"/>
        <v>14</v>
      </c>
      <c r="E17" s="50">
        <v>6</v>
      </c>
      <c r="F17" s="50">
        <v>3</v>
      </c>
      <c r="G17" s="54">
        <v>5</v>
      </c>
      <c r="H17" s="54">
        <v>0</v>
      </c>
    </row>
    <row r="18" spans="1:8" ht="12.75" customHeight="1">
      <c r="A18" s="5"/>
      <c r="B18" s="107" t="s">
        <v>22</v>
      </c>
      <c r="C18" s="108"/>
      <c r="D18" s="35">
        <f t="shared" si="0"/>
        <v>2</v>
      </c>
      <c r="E18" s="54">
        <v>0</v>
      </c>
      <c r="F18" s="54">
        <v>0</v>
      </c>
      <c r="G18" s="54">
        <v>2</v>
      </c>
      <c r="H18" s="54">
        <v>0</v>
      </c>
    </row>
    <row r="19" spans="1:8" ht="12.75" customHeight="1">
      <c r="A19" s="6"/>
      <c r="B19" s="103" t="s">
        <v>18</v>
      </c>
      <c r="C19" s="104"/>
      <c r="D19" s="39">
        <f t="shared" si="0"/>
        <v>0</v>
      </c>
      <c r="E19" s="53">
        <v>0</v>
      </c>
      <c r="F19" s="52">
        <v>0</v>
      </c>
      <c r="G19" s="52">
        <v>0</v>
      </c>
      <c r="H19" s="53">
        <v>0</v>
      </c>
    </row>
    <row r="20" spans="1:8" ht="12.75" customHeight="1">
      <c r="A20" s="4" t="s">
        <v>23</v>
      </c>
      <c r="B20" s="7" t="s">
        <v>24</v>
      </c>
      <c r="C20" s="23" t="s">
        <v>107</v>
      </c>
      <c r="D20" s="35">
        <f aca="true" t="shared" si="1" ref="D20:D52">SUM(E20,G20,F20,H20)</f>
        <v>1370</v>
      </c>
      <c r="E20" s="50">
        <v>726</v>
      </c>
      <c r="F20" s="50">
        <v>285</v>
      </c>
      <c r="G20" s="50">
        <v>318</v>
      </c>
      <c r="H20" s="50">
        <v>41</v>
      </c>
    </row>
    <row r="21" spans="1:8" ht="12.75" customHeight="1">
      <c r="A21" s="5"/>
      <c r="B21" s="8"/>
      <c r="C21" s="23" t="s">
        <v>67</v>
      </c>
      <c r="D21" s="35">
        <f t="shared" si="1"/>
        <v>114</v>
      </c>
      <c r="E21" s="50">
        <v>63</v>
      </c>
      <c r="F21" s="50">
        <v>29</v>
      </c>
      <c r="G21" s="50">
        <v>19</v>
      </c>
      <c r="H21" s="50">
        <v>3</v>
      </c>
    </row>
    <row r="22" spans="1:8" ht="12.75" customHeight="1">
      <c r="A22" s="10"/>
      <c r="B22" s="11"/>
      <c r="C22" s="9" t="s">
        <v>25</v>
      </c>
      <c r="D22" s="81">
        <v>0</v>
      </c>
      <c r="E22" s="53">
        <v>0</v>
      </c>
      <c r="F22" s="52">
        <v>0</v>
      </c>
      <c r="G22" s="52">
        <v>0</v>
      </c>
      <c r="H22" s="52">
        <v>0</v>
      </c>
    </row>
    <row r="23" spans="1:8" ht="12.75" customHeight="1">
      <c r="A23" s="5"/>
      <c r="B23" s="26" t="s">
        <v>26</v>
      </c>
      <c r="C23" s="24">
        <v>0</v>
      </c>
      <c r="D23" s="36">
        <f t="shared" si="1"/>
        <v>1361</v>
      </c>
      <c r="E23" s="50">
        <v>728</v>
      </c>
      <c r="F23" s="50">
        <v>288</v>
      </c>
      <c r="G23" s="50">
        <v>303</v>
      </c>
      <c r="H23" s="92">
        <v>42</v>
      </c>
    </row>
    <row r="24" spans="1:8" ht="12.75" customHeight="1">
      <c r="A24" s="5"/>
      <c r="B24" s="8"/>
      <c r="C24" s="14" t="s">
        <v>27</v>
      </c>
      <c r="D24" s="37">
        <f t="shared" si="1"/>
        <v>123</v>
      </c>
      <c r="E24" s="50">
        <v>61</v>
      </c>
      <c r="F24" s="50">
        <v>26</v>
      </c>
      <c r="G24" s="50">
        <v>34</v>
      </c>
      <c r="H24" s="56">
        <v>2</v>
      </c>
    </row>
    <row r="25" spans="1:8" ht="12.75" customHeight="1">
      <c r="A25" s="6"/>
      <c r="B25" s="28"/>
      <c r="C25" s="12" t="s">
        <v>28</v>
      </c>
      <c r="D25" s="38">
        <f t="shared" si="1"/>
        <v>0</v>
      </c>
      <c r="E25" s="53">
        <v>0</v>
      </c>
      <c r="F25" s="53">
        <v>0</v>
      </c>
      <c r="G25" s="53">
        <v>0</v>
      </c>
      <c r="H25" s="53">
        <v>0</v>
      </c>
    </row>
    <row r="26" spans="1:8" ht="12.75" customHeight="1">
      <c r="A26" s="4" t="s">
        <v>29</v>
      </c>
      <c r="B26" s="99" t="s">
        <v>30</v>
      </c>
      <c r="C26" s="100"/>
      <c r="D26" s="79">
        <f t="shared" si="1"/>
        <v>12</v>
      </c>
      <c r="E26" s="50">
        <v>3</v>
      </c>
      <c r="F26" s="50">
        <v>5</v>
      </c>
      <c r="G26" s="50">
        <v>3</v>
      </c>
      <c r="H26" s="54">
        <v>1</v>
      </c>
    </row>
    <row r="27" spans="1:8" ht="12.75" customHeight="1">
      <c r="A27" s="5" t="s">
        <v>5</v>
      </c>
      <c r="B27" s="107" t="s">
        <v>31</v>
      </c>
      <c r="C27" s="108"/>
      <c r="D27" s="37">
        <f t="shared" si="1"/>
        <v>14</v>
      </c>
      <c r="E27" s="50">
        <v>8</v>
      </c>
      <c r="F27" s="50">
        <v>2</v>
      </c>
      <c r="G27" s="50">
        <v>3</v>
      </c>
      <c r="H27" s="54">
        <v>1</v>
      </c>
    </row>
    <row r="28" spans="1:8" ht="12.75" customHeight="1">
      <c r="A28" s="5"/>
      <c r="B28" s="107" t="s">
        <v>32</v>
      </c>
      <c r="C28" s="108"/>
      <c r="D28" s="37">
        <f t="shared" si="1"/>
        <v>39</v>
      </c>
      <c r="E28" s="50">
        <v>17</v>
      </c>
      <c r="F28" s="50">
        <v>13</v>
      </c>
      <c r="G28" s="50">
        <v>8</v>
      </c>
      <c r="H28" s="54">
        <v>1</v>
      </c>
    </row>
    <row r="29" spans="1:8" ht="12.75" customHeight="1">
      <c r="A29" s="5"/>
      <c r="B29" s="107" t="s">
        <v>33</v>
      </c>
      <c r="C29" s="108"/>
      <c r="D29" s="37">
        <f t="shared" si="1"/>
        <v>299</v>
      </c>
      <c r="E29" s="50">
        <v>153</v>
      </c>
      <c r="F29" s="50">
        <v>70</v>
      </c>
      <c r="G29" s="50">
        <v>64</v>
      </c>
      <c r="H29" s="83">
        <v>12</v>
      </c>
    </row>
    <row r="30" spans="1:8" ht="12.75" customHeight="1">
      <c r="A30" s="5"/>
      <c r="B30" s="107" t="s">
        <v>34</v>
      </c>
      <c r="C30" s="108"/>
      <c r="D30" s="37">
        <f t="shared" si="1"/>
        <v>1117</v>
      </c>
      <c r="E30" s="50">
        <v>607</v>
      </c>
      <c r="F30" s="50">
        <v>223</v>
      </c>
      <c r="G30" s="50">
        <v>258</v>
      </c>
      <c r="H30" s="83">
        <v>29</v>
      </c>
    </row>
    <row r="31" spans="1:8" ht="12.75" customHeight="1">
      <c r="A31" s="5"/>
      <c r="B31" s="107" t="s">
        <v>38</v>
      </c>
      <c r="C31" s="108"/>
      <c r="D31" s="37">
        <f t="shared" si="1"/>
        <v>0</v>
      </c>
      <c r="E31" s="54">
        <v>0</v>
      </c>
      <c r="F31" s="54">
        <v>0</v>
      </c>
      <c r="G31" s="54">
        <v>0</v>
      </c>
      <c r="H31" s="54">
        <v>0</v>
      </c>
    </row>
    <row r="32" spans="1:8" ht="12.75" customHeight="1">
      <c r="A32" s="6"/>
      <c r="B32" s="103" t="s">
        <v>25</v>
      </c>
      <c r="C32" s="104"/>
      <c r="D32" s="80">
        <f t="shared" si="1"/>
        <v>3</v>
      </c>
      <c r="E32" s="53">
        <v>1</v>
      </c>
      <c r="F32" s="53">
        <v>1</v>
      </c>
      <c r="G32" s="52">
        <v>1</v>
      </c>
      <c r="H32" s="53">
        <v>0</v>
      </c>
    </row>
    <row r="33" spans="1:8" ht="12.75" customHeight="1">
      <c r="A33" s="4" t="s">
        <v>100</v>
      </c>
      <c r="B33" s="99" t="s">
        <v>41</v>
      </c>
      <c r="C33" s="100"/>
      <c r="D33" s="35">
        <f t="shared" si="1"/>
        <v>1345</v>
      </c>
      <c r="E33" s="50">
        <v>710</v>
      </c>
      <c r="F33" s="54">
        <v>282</v>
      </c>
      <c r="G33" s="50">
        <v>311</v>
      </c>
      <c r="H33" s="94">
        <v>42</v>
      </c>
    </row>
    <row r="34" spans="1:8" ht="12.75" customHeight="1">
      <c r="A34" s="5"/>
      <c r="B34" s="107" t="s">
        <v>43</v>
      </c>
      <c r="C34" s="108"/>
      <c r="D34" s="35">
        <f t="shared" si="1"/>
        <v>54</v>
      </c>
      <c r="E34" s="50">
        <v>6</v>
      </c>
      <c r="F34" s="54">
        <v>22</v>
      </c>
      <c r="G34" s="50">
        <v>26</v>
      </c>
      <c r="H34" s="54">
        <v>0</v>
      </c>
    </row>
    <row r="35" spans="1:8" ht="12.75" customHeight="1">
      <c r="A35" s="5"/>
      <c r="B35" s="107" t="s">
        <v>101</v>
      </c>
      <c r="C35" s="108"/>
      <c r="D35" s="35">
        <f t="shared" si="1"/>
        <v>83</v>
      </c>
      <c r="E35" s="50">
        <v>73</v>
      </c>
      <c r="F35" s="54">
        <v>8</v>
      </c>
      <c r="G35" s="54">
        <v>0</v>
      </c>
      <c r="H35" s="54">
        <v>2</v>
      </c>
    </row>
    <row r="36" spans="1:8" ht="12.75" customHeight="1">
      <c r="A36" s="5"/>
      <c r="B36" s="107" t="s">
        <v>38</v>
      </c>
      <c r="C36" s="108"/>
      <c r="D36" s="35">
        <f t="shared" si="1"/>
        <v>0</v>
      </c>
      <c r="E36" s="54">
        <v>0</v>
      </c>
      <c r="F36" s="54">
        <v>0</v>
      </c>
      <c r="G36" s="54">
        <v>0</v>
      </c>
      <c r="H36" s="54">
        <v>0</v>
      </c>
    </row>
    <row r="37" spans="1:8" ht="12.75" customHeight="1">
      <c r="A37" s="5"/>
      <c r="B37" s="111" t="s">
        <v>18</v>
      </c>
      <c r="C37" s="112"/>
      <c r="D37" s="39">
        <f t="shared" si="1"/>
        <v>2</v>
      </c>
      <c r="E37" s="52">
        <v>0</v>
      </c>
      <c r="F37" s="76">
        <v>2</v>
      </c>
      <c r="G37" s="52">
        <v>0</v>
      </c>
      <c r="H37" s="52">
        <v>0</v>
      </c>
    </row>
    <row r="38" spans="1:8" ht="12.75" customHeight="1">
      <c r="A38" s="4" t="s">
        <v>95</v>
      </c>
      <c r="B38" s="99" t="s">
        <v>96</v>
      </c>
      <c r="C38" s="100"/>
      <c r="D38" s="35">
        <f t="shared" si="1"/>
        <v>1395</v>
      </c>
      <c r="E38" s="50">
        <v>746</v>
      </c>
      <c r="F38" s="50">
        <v>287</v>
      </c>
      <c r="G38" s="54">
        <v>321</v>
      </c>
      <c r="H38" s="94">
        <v>41</v>
      </c>
    </row>
    <row r="39" spans="1:8" ht="12.75" customHeight="1">
      <c r="A39" s="5" t="s">
        <v>102</v>
      </c>
      <c r="B39" s="107" t="s">
        <v>97</v>
      </c>
      <c r="C39" s="108"/>
      <c r="D39" s="35">
        <f t="shared" si="1"/>
        <v>74</v>
      </c>
      <c r="E39" s="50">
        <v>36</v>
      </c>
      <c r="F39" s="50">
        <v>23</v>
      </c>
      <c r="G39" s="54">
        <v>13</v>
      </c>
      <c r="H39" s="50">
        <v>2</v>
      </c>
    </row>
    <row r="40" spans="1:8" ht="12.75" customHeight="1">
      <c r="A40" s="5"/>
      <c r="B40" s="107" t="s">
        <v>98</v>
      </c>
      <c r="C40" s="108"/>
      <c r="D40" s="35">
        <f t="shared" si="1"/>
        <v>9</v>
      </c>
      <c r="E40" s="50">
        <v>6</v>
      </c>
      <c r="F40" s="50">
        <v>1</v>
      </c>
      <c r="G40" s="54">
        <v>1</v>
      </c>
      <c r="H40" s="54">
        <v>1</v>
      </c>
    </row>
    <row r="41" spans="1:8" ht="12.75" customHeight="1">
      <c r="A41" s="5"/>
      <c r="B41" s="107" t="s">
        <v>99</v>
      </c>
      <c r="C41" s="108"/>
      <c r="D41" s="35">
        <f t="shared" si="1"/>
        <v>3</v>
      </c>
      <c r="E41" s="50">
        <v>1</v>
      </c>
      <c r="F41" s="50">
        <v>0</v>
      </c>
      <c r="G41" s="54">
        <v>2</v>
      </c>
      <c r="H41" s="54">
        <v>0</v>
      </c>
    </row>
    <row r="42" spans="1:8" ht="12.75" customHeight="1">
      <c r="A42" s="5"/>
      <c r="B42" s="107" t="s">
        <v>38</v>
      </c>
      <c r="C42" s="108"/>
      <c r="D42" s="35">
        <f t="shared" si="1"/>
        <v>1</v>
      </c>
      <c r="E42" s="54">
        <v>0</v>
      </c>
      <c r="F42" s="50">
        <v>1</v>
      </c>
      <c r="G42" s="54">
        <v>0</v>
      </c>
      <c r="H42" s="54">
        <v>0</v>
      </c>
    </row>
    <row r="43" spans="1:8" ht="12.75" customHeight="1">
      <c r="A43" s="5"/>
      <c r="B43" s="111" t="s">
        <v>18</v>
      </c>
      <c r="C43" s="112"/>
      <c r="D43" s="39">
        <f t="shared" si="1"/>
        <v>2</v>
      </c>
      <c r="E43" s="52">
        <v>0</v>
      </c>
      <c r="F43" s="55">
        <v>2</v>
      </c>
      <c r="G43" s="52">
        <v>0</v>
      </c>
      <c r="H43" s="53">
        <v>0</v>
      </c>
    </row>
    <row r="44" spans="1:8" ht="12.75" customHeight="1">
      <c r="A44" s="4" t="s">
        <v>35</v>
      </c>
      <c r="B44" s="99">
        <v>0</v>
      </c>
      <c r="C44" s="100"/>
      <c r="D44" s="79">
        <f t="shared" si="1"/>
        <v>1480</v>
      </c>
      <c r="E44" s="79">
        <v>788</v>
      </c>
      <c r="F44" s="79">
        <v>314</v>
      </c>
      <c r="G44" s="79">
        <v>334</v>
      </c>
      <c r="H44" s="79">
        <v>44</v>
      </c>
    </row>
    <row r="45" spans="1:8" ht="12.75" customHeight="1">
      <c r="A45" s="5"/>
      <c r="B45" s="107" t="s">
        <v>36</v>
      </c>
      <c r="C45" s="108"/>
      <c r="D45" s="37">
        <f t="shared" si="1"/>
        <v>3</v>
      </c>
      <c r="E45" s="37">
        <v>1</v>
      </c>
      <c r="F45" s="37">
        <v>0</v>
      </c>
      <c r="G45" s="37">
        <v>2</v>
      </c>
      <c r="H45" s="37">
        <v>0</v>
      </c>
    </row>
    <row r="46" spans="1:8" ht="12.75" customHeight="1">
      <c r="A46" s="6"/>
      <c r="B46" s="103" t="s">
        <v>37</v>
      </c>
      <c r="C46" s="104"/>
      <c r="D46" s="38">
        <f t="shared" si="1"/>
        <v>1</v>
      </c>
      <c r="E46" s="38">
        <v>0</v>
      </c>
      <c r="F46" s="38">
        <v>0</v>
      </c>
      <c r="G46" s="38">
        <v>1</v>
      </c>
      <c r="H46" s="38">
        <v>0</v>
      </c>
    </row>
    <row r="47" spans="1:8" ht="12.75" customHeight="1">
      <c r="A47" s="4" t="s">
        <v>40</v>
      </c>
      <c r="B47" s="115" t="s">
        <v>41</v>
      </c>
      <c r="C47" s="116"/>
      <c r="D47" s="79">
        <f t="shared" si="1"/>
        <v>947</v>
      </c>
      <c r="E47" s="50">
        <v>480</v>
      </c>
      <c r="F47" s="50">
        <v>202</v>
      </c>
      <c r="G47" s="50">
        <v>228</v>
      </c>
      <c r="H47" s="65">
        <v>37</v>
      </c>
    </row>
    <row r="48" spans="1:8" ht="12.75" customHeight="1">
      <c r="A48" s="5"/>
      <c r="B48" s="15" t="s">
        <v>42</v>
      </c>
      <c r="C48" s="16" t="s">
        <v>43</v>
      </c>
      <c r="D48" s="37">
        <f t="shared" si="1"/>
        <v>375</v>
      </c>
      <c r="E48" s="50">
        <v>217</v>
      </c>
      <c r="F48" s="50">
        <v>78</v>
      </c>
      <c r="G48" s="50">
        <v>75</v>
      </c>
      <c r="H48" s="67">
        <v>5</v>
      </c>
    </row>
    <row r="49" spans="1:8" ht="12.75" customHeight="1">
      <c r="A49" s="5"/>
      <c r="B49" s="17"/>
      <c r="C49" s="16" t="s">
        <v>44</v>
      </c>
      <c r="D49" s="37">
        <f t="shared" si="1"/>
        <v>76</v>
      </c>
      <c r="E49" s="50">
        <v>44</v>
      </c>
      <c r="F49" s="50">
        <v>16</v>
      </c>
      <c r="G49" s="50">
        <v>15</v>
      </c>
      <c r="H49" s="67">
        <v>1</v>
      </c>
    </row>
    <row r="50" spans="1:8" ht="12.75" customHeight="1">
      <c r="A50" s="5"/>
      <c r="B50" s="18"/>
      <c r="C50" s="19" t="s">
        <v>45</v>
      </c>
      <c r="D50" s="37">
        <f t="shared" si="1"/>
        <v>86</v>
      </c>
      <c r="E50" s="50">
        <v>48</v>
      </c>
      <c r="F50" s="50">
        <v>18</v>
      </c>
      <c r="G50" s="50">
        <v>19</v>
      </c>
      <c r="H50" s="67">
        <v>1</v>
      </c>
    </row>
    <row r="51" spans="1:8" ht="12.75" customHeight="1">
      <c r="A51" s="20"/>
      <c r="B51" s="103" t="s">
        <v>39</v>
      </c>
      <c r="C51" s="104"/>
      <c r="D51" s="38">
        <f t="shared" si="1"/>
        <v>0</v>
      </c>
      <c r="E51" s="53">
        <v>0</v>
      </c>
      <c r="F51" s="53">
        <v>0</v>
      </c>
      <c r="G51" s="53">
        <v>0</v>
      </c>
      <c r="H51" s="52">
        <v>0</v>
      </c>
    </row>
    <row r="52" spans="1:8" ht="12.75" customHeight="1">
      <c r="A52" s="4" t="s">
        <v>83</v>
      </c>
      <c r="B52" s="101" t="s">
        <v>82</v>
      </c>
      <c r="C52" s="102"/>
      <c r="D52" s="79">
        <f t="shared" si="1"/>
        <v>163</v>
      </c>
      <c r="E52" s="50">
        <v>98</v>
      </c>
      <c r="F52" s="50">
        <v>37</v>
      </c>
      <c r="G52" s="50">
        <v>26</v>
      </c>
      <c r="H52" s="85">
        <v>2</v>
      </c>
    </row>
    <row r="53" spans="1:8" ht="12.75" customHeight="1">
      <c r="A53" s="5" t="s">
        <v>46</v>
      </c>
      <c r="C53" s="14" t="s">
        <v>47</v>
      </c>
      <c r="D53" s="37">
        <f aca="true" t="shared" si="2" ref="D53:D65">SUM(E53,G53,F53,H53)</f>
        <v>5</v>
      </c>
      <c r="E53" s="50">
        <v>4</v>
      </c>
      <c r="F53" s="50">
        <v>1</v>
      </c>
      <c r="G53" s="71">
        <v>0</v>
      </c>
      <c r="H53" s="71">
        <v>0</v>
      </c>
    </row>
    <row r="54" spans="1:8" ht="12.75" customHeight="1">
      <c r="A54" s="5" t="s">
        <v>48</v>
      </c>
      <c r="C54" s="9" t="s">
        <v>49</v>
      </c>
      <c r="D54" s="37">
        <f t="shared" si="2"/>
        <v>158</v>
      </c>
      <c r="E54" s="50">
        <v>94</v>
      </c>
      <c r="F54" s="50">
        <v>36</v>
      </c>
      <c r="G54" s="71">
        <v>26</v>
      </c>
      <c r="H54" s="71">
        <v>2</v>
      </c>
    </row>
    <row r="55" spans="1:8" ht="12.75" customHeight="1">
      <c r="A55" s="5"/>
      <c r="C55" s="21" t="s">
        <v>50</v>
      </c>
      <c r="D55" s="37">
        <f t="shared" si="2"/>
        <v>0</v>
      </c>
      <c r="E55" s="50">
        <v>0</v>
      </c>
      <c r="F55" s="50">
        <v>0</v>
      </c>
      <c r="G55" s="71">
        <v>0</v>
      </c>
      <c r="H55" s="71">
        <v>0</v>
      </c>
    </row>
    <row r="56" spans="1:8" ht="12.75" customHeight="1">
      <c r="A56" s="5"/>
      <c r="B56" s="107" t="s">
        <v>51</v>
      </c>
      <c r="C56" s="108"/>
      <c r="D56" s="37">
        <f>SUM(E56,G56,F56,H56)</f>
        <v>39</v>
      </c>
      <c r="E56" s="50">
        <v>19</v>
      </c>
      <c r="F56" s="50">
        <v>14</v>
      </c>
      <c r="G56" s="71">
        <v>5</v>
      </c>
      <c r="H56" s="71">
        <v>1</v>
      </c>
    </row>
    <row r="57" spans="1:8" ht="12.75" customHeight="1">
      <c r="A57" s="5"/>
      <c r="B57" s="107" t="s">
        <v>52</v>
      </c>
      <c r="C57" s="108"/>
      <c r="D57" s="37">
        <f t="shared" si="2"/>
        <v>118</v>
      </c>
      <c r="E57" s="50">
        <v>66</v>
      </c>
      <c r="F57" s="50">
        <v>27</v>
      </c>
      <c r="G57" s="71">
        <v>24</v>
      </c>
      <c r="H57" s="71">
        <v>1</v>
      </c>
    </row>
    <row r="58" spans="1:8" ht="12.75" customHeight="1">
      <c r="A58" s="5"/>
      <c r="B58" s="107" t="s">
        <v>53</v>
      </c>
      <c r="C58" s="108"/>
      <c r="D58" s="37">
        <f t="shared" si="2"/>
        <v>28</v>
      </c>
      <c r="E58" s="50">
        <v>20</v>
      </c>
      <c r="F58" s="50">
        <v>0</v>
      </c>
      <c r="G58" s="71">
        <v>8</v>
      </c>
      <c r="H58" s="71">
        <v>0</v>
      </c>
    </row>
    <row r="59" spans="1:8" ht="12.75" customHeight="1">
      <c r="A59" s="5"/>
      <c r="B59" s="97" t="s">
        <v>54</v>
      </c>
      <c r="C59" s="98"/>
      <c r="D59" s="37">
        <f t="shared" si="2"/>
        <v>6</v>
      </c>
      <c r="E59" s="50">
        <v>4</v>
      </c>
      <c r="F59" s="50">
        <v>0</v>
      </c>
      <c r="G59" s="71">
        <v>2</v>
      </c>
      <c r="H59" s="71">
        <v>0</v>
      </c>
    </row>
    <row r="60" spans="1:8" ht="12.75" customHeight="1">
      <c r="A60" s="5"/>
      <c r="C60" s="14" t="s">
        <v>55</v>
      </c>
      <c r="D60" s="37">
        <f t="shared" si="2"/>
        <v>6</v>
      </c>
      <c r="E60" s="50">
        <v>4</v>
      </c>
      <c r="F60" s="50">
        <v>0</v>
      </c>
      <c r="G60" s="71">
        <v>2</v>
      </c>
      <c r="H60" s="71">
        <v>0</v>
      </c>
    </row>
    <row r="61" spans="1:8" ht="12.75" customHeight="1">
      <c r="A61" s="5"/>
      <c r="C61" s="9" t="s">
        <v>56</v>
      </c>
      <c r="D61" s="37">
        <f t="shared" si="2"/>
        <v>0</v>
      </c>
      <c r="E61" s="50">
        <v>0</v>
      </c>
      <c r="F61" s="50">
        <v>0</v>
      </c>
      <c r="G61" s="71">
        <v>0</v>
      </c>
      <c r="H61" s="71">
        <v>0</v>
      </c>
    </row>
    <row r="62" spans="1:8" ht="12.75" customHeight="1">
      <c r="A62" s="5"/>
      <c r="C62" s="14" t="s">
        <v>57</v>
      </c>
      <c r="D62" s="37">
        <f t="shared" si="2"/>
        <v>0</v>
      </c>
      <c r="E62" s="50">
        <v>0</v>
      </c>
      <c r="F62" s="50">
        <v>0</v>
      </c>
      <c r="G62" s="71">
        <v>0</v>
      </c>
      <c r="H62" s="71">
        <v>0</v>
      </c>
    </row>
    <row r="63" spans="1:8" ht="12.75" customHeight="1">
      <c r="A63" s="10"/>
      <c r="C63" s="21" t="s">
        <v>58</v>
      </c>
      <c r="D63" s="37">
        <f t="shared" si="2"/>
        <v>0</v>
      </c>
      <c r="E63" s="50">
        <v>0</v>
      </c>
      <c r="F63" s="50">
        <v>0</v>
      </c>
      <c r="G63" s="71">
        <v>0</v>
      </c>
      <c r="H63" s="71">
        <v>0</v>
      </c>
    </row>
    <row r="64" spans="1:8" ht="12.75" customHeight="1">
      <c r="A64" s="10"/>
      <c r="B64" s="107" t="s">
        <v>59</v>
      </c>
      <c r="C64" s="114"/>
      <c r="D64" s="37">
        <f t="shared" si="2"/>
        <v>339</v>
      </c>
      <c r="E64" s="50">
        <v>200</v>
      </c>
      <c r="F64" s="50">
        <v>73</v>
      </c>
      <c r="G64" s="71">
        <v>63</v>
      </c>
      <c r="H64" s="71">
        <v>3</v>
      </c>
    </row>
    <row r="65" spans="1:8" ht="12.75" customHeight="1">
      <c r="A65" s="10"/>
      <c r="B65" s="120" t="s">
        <v>39</v>
      </c>
      <c r="C65" s="114"/>
      <c r="D65" s="37">
        <f t="shared" si="2"/>
        <v>0</v>
      </c>
      <c r="E65" s="50">
        <v>0</v>
      </c>
      <c r="F65" s="50">
        <v>0</v>
      </c>
      <c r="G65" s="71">
        <v>0</v>
      </c>
      <c r="H65" s="71">
        <v>0</v>
      </c>
    </row>
    <row r="66" spans="1:8" ht="12.75" customHeight="1">
      <c r="A66" s="4" t="s">
        <v>60</v>
      </c>
      <c r="B66" s="26" t="s">
        <v>94</v>
      </c>
      <c r="C66" s="24" t="s">
        <v>62</v>
      </c>
      <c r="D66" s="36">
        <f aca="true" t="shared" si="3" ref="D66:D71">SUM(E66,G66,F66,H66)</f>
        <v>1471</v>
      </c>
      <c r="E66" s="57">
        <v>784</v>
      </c>
      <c r="F66" s="57">
        <v>310</v>
      </c>
      <c r="G66" s="57">
        <v>334</v>
      </c>
      <c r="H66" s="85">
        <v>43</v>
      </c>
    </row>
    <row r="67" spans="1:8" ht="12.75" customHeight="1">
      <c r="A67" s="5" t="s">
        <v>61</v>
      </c>
      <c r="B67" s="11"/>
      <c r="C67" s="9" t="s">
        <v>63</v>
      </c>
      <c r="D67" s="37">
        <f t="shared" si="3"/>
        <v>0</v>
      </c>
      <c r="E67" s="58">
        <v>0</v>
      </c>
      <c r="F67" s="56">
        <v>0</v>
      </c>
      <c r="G67" s="56">
        <v>0</v>
      </c>
      <c r="H67" s="56">
        <v>0</v>
      </c>
    </row>
    <row r="68" spans="1:8" ht="12.75" customHeight="1">
      <c r="A68" s="5" t="s">
        <v>48</v>
      </c>
      <c r="B68" s="27" t="s">
        <v>64</v>
      </c>
      <c r="C68" s="14" t="s">
        <v>65</v>
      </c>
      <c r="D68" s="37">
        <f t="shared" si="3"/>
        <v>13</v>
      </c>
      <c r="E68" s="59">
        <v>5</v>
      </c>
      <c r="F68" s="59">
        <v>4</v>
      </c>
      <c r="G68" s="59">
        <v>3</v>
      </c>
      <c r="H68" s="56">
        <v>1</v>
      </c>
    </row>
    <row r="69" spans="1:8" ht="12.75" customHeight="1">
      <c r="A69" s="10"/>
      <c r="B69" s="95" t="s">
        <v>66</v>
      </c>
      <c r="C69" s="96"/>
      <c r="D69" s="37">
        <f t="shared" si="3"/>
        <v>0</v>
      </c>
      <c r="E69" s="56">
        <v>0</v>
      </c>
      <c r="F69" s="56">
        <v>0</v>
      </c>
      <c r="G69" s="56">
        <v>0</v>
      </c>
      <c r="H69" s="56">
        <v>0</v>
      </c>
    </row>
    <row r="70" spans="1:8" ht="12.75" customHeight="1">
      <c r="A70" s="10"/>
      <c r="B70" s="113" t="s">
        <v>59</v>
      </c>
      <c r="C70" s="113"/>
      <c r="D70" s="82">
        <f t="shared" si="3"/>
        <v>0</v>
      </c>
      <c r="E70" s="56">
        <v>0</v>
      </c>
      <c r="F70" s="56">
        <v>0</v>
      </c>
      <c r="G70" s="59">
        <v>0</v>
      </c>
      <c r="H70" s="59">
        <v>0</v>
      </c>
    </row>
    <row r="71" spans="1:8" ht="12.75" customHeight="1">
      <c r="A71" s="20"/>
      <c r="B71" s="109" t="s">
        <v>39</v>
      </c>
      <c r="C71" s="110"/>
      <c r="D71" s="38">
        <f t="shared" si="3"/>
        <v>5</v>
      </c>
      <c r="E71" s="60">
        <v>0</v>
      </c>
      <c r="F71" s="60">
        <v>3</v>
      </c>
      <c r="G71" s="60">
        <v>2</v>
      </c>
      <c r="H71" s="60">
        <v>0</v>
      </c>
    </row>
    <row r="72" spans="5:8" ht="12.75" customHeight="1">
      <c r="E72" s="43"/>
      <c r="F72" s="43"/>
      <c r="G72" s="43"/>
      <c r="H72" s="43"/>
    </row>
    <row r="73" spans="5:8" ht="12.75" customHeight="1">
      <c r="E73" s="43"/>
      <c r="F73" s="43"/>
      <c r="G73" s="43"/>
      <c r="H73" s="43"/>
    </row>
    <row r="74" spans="1:8" ht="12.75" customHeight="1">
      <c r="A74" s="3" t="s">
        <v>89</v>
      </c>
      <c r="E74" s="43"/>
      <c r="F74" s="43"/>
      <c r="G74" s="43"/>
      <c r="H74" s="32" t="s">
        <v>106</v>
      </c>
    </row>
    <row r="75" spans="1:8" ht="12.75" customHeight="1">
      <c r="A75" s="45" t="s">
        <v>103</v>
      </c>
      <c r="B75" s="46"/>
      <c r="C75" s="47" t="s">
        <v>104</v>
      </c>
      <c r="D75" s="33" t="s">
        <v>81</v>
      </c>
      <c r="E75" s="33" t="s">
        <v>68</v>
      </c>
      <c r="F75" s="33" t="s">
        <v>69</v>
      </c>
      <c r="G75" s="33" t="s">
        <v>7</v>
      </c>
      <c r="H75" s="33" t="s">
        <v>70</v>
      </c>
    </row>
    <row r="76" spans="1:8" ht="12.75" customHeight="1">
      <c r="A76" s="117" t="s">
        <v>10</v>
      </c>
      <c r="B76" s="118"/>
      <c r="C76" s="119"/>
      <c r="D76" s="34">
        <f>SUM(D77:D80)</f>
        <v>1466</v>
      </c>
      <c r="E76" s="34">
        <f>SUM(E77:E80)</f>
        <v>763</v>
      </c>
      <c r="F76" s="34">
        <f>SUM(F77:F80)</f>
        <v>320</v>
      </c>
      <c r="G76" s="34">
        <f>SUM(G77:G80)</f>
        <v>341</v>
      </c>
      <c r="H76" s="34">
        <f>SUM(H77:H80)</f>
        <v>42</v>
      </c>
    </row>
    <row r="77" spans="1:8" ht="12.75" customHeight="1">
      <c r="A77" s="4" t="s">
        <v>11</v>
      </c>
      <c r="B77" s="99" t="s">
        <v>90</v>
      </c>
      <c r="C77" s="100" t="s">
        <v>0</v>
      </c>
      <c r="D77" s="35">
        <f aca="true" t="shared" si="4" ref="D77:D113">SUM(E77,F77,G77,H77)</f>
        <v>108</v>
      </c>
      <c r="E77" s="62">
        <v>59</v>
      </c>
      <c r="F77" s="62">
        <v>23</v>
      </c>
      <c r="G77" s="79">
        <v>24</v>
      </c>
      <c r="H77" s="66">
        <v>2</v>
      </c>
    </row>
    <row r="78" spans="1:8" ht="12.75" customHeight="1">
      <c r="A78" s="5"/>
      <c r="B78" s="107" t="s">
        <v>91</v>
      </c>
      <c r="C78" s="108" t="s">
        <v>1</v>
      </c>
      <c r="D78" s="35">
        <f t="shared" si="4"/>
        <v>1245</v>
      </c>
      <c r="E78" s="62">
        <v>645</v>
      </c>
      <c r="F78" s="62">
        <v>265</v>
      </c>
      <c r="G78" s="37">
        <v>299</v>
      </c>
      <c r="H78" s="66">
        <v>36</v>
      </c>
    </row>
    <row r="79" spans="1:8" ht="12.75" customHeight="1">
      <c r="A79" s="5"/>
      <c r="B79" s="107" t="s">
        <v>92</v>
      </c>
      <c r="C79" s="108" t="s">
        <v>2</v>
      </c>
      <c r="D79" s="35">
        <f t="shared" si="4"/>
        <v>111</v>
      </c>
      <c r="E79" s="63">
        <v>59</v>
      </c>
      <c r="F79" s="63">
        <v>30</v>
      </c>
      <c r="G79" s="37">
        <v>18</v>
      </c>
      <c r="H79" s="67">
        <v>4</v>
      </c>
    </row>
    <row r="80" spans="1:8" ht="12.75" customHeight="1">
      <c r="A80" s="6"/>
      <c r="B80" s="107" t="s">
        <v>39</v>
      </c>
      <c r="C80" s="108" t="s">
        <v>87</v>
      </c>
      <c r="D80" s="38">
        <f t="shared" si="4"/>
        <v>2</v>
      </c>
      <c r="E80" s="64">
        <v>0</v>
      </c>
      <c r="F80" s="64">
        <v>2</v>
      </c>
      <c r="G80" s="38">
        <v>0</v>
      </c>
      <c r="H80" s="52">
        <v>0</v>
      </c>
    </row>
    <row r="81" spans="1:8" ht="12.75" customHeight="1">
      <c r="A81" s="4" t="s">
        <v>12</v>
      </c>
      <c r="B81" s="99" t="s">
        <v>13</v>
      </c>
      <c r="C81" s="100"/>
      <c r="D81" s="36">
        <f t="shared" si="4"/>
        <v>11</v>
      </c>
      <c r="E81" s="65">
        <v>5</v>
      </c>
      <c r="F81" s="61">
        <v>4</v>
      </c>
      <c r="G81" s="65">
        <v>2</v>
      </c>
      <c r="H81" s="65">
        <v>0</v>
      </c>
    </row>
    <row r="82" spans="1:10" ht="12.75" customHeight="1">
      <c r="A82" s="5"/>
      <c r="B82" s="107" t="s">
        <v>14</v>
      </c>
      <c r="C82" s="108"/>
      <c r="D82" s="37">
        <f t="shared" si="4"/>
        <v>30</v>
      </c>
      <c r="E82" s="66">
        <v>15</v>
      </c>
      <c r="F82" s="74">
        <v>11</v>
      </c>
      <c r="G82" s="84">
        <v>3</v>
      </c>
      <c r="H82" s="67">
        <v>1</v>
      </c>
      <c r="J82" s="49"/>
    </row>
    <row r="83" spans="1:10" ht="13.5">
      <c r="A83" s="5"/>
      <c r="B83" s="107" t="s">
        <v>15</v>
      </c>
      <c r="C83" s="108"/>
      <c r="D83" s="37">
        <f t="shared" si="4"/>
        <v>279</v>
      </c>
      <c r="E83" s="67">
        <v>137</v>
      </c>
      <c r="F83" s="74">
        <v>61</v>
      </c>
      <c r="G83" s="84">
        <v>71</v>
      </c>
      <c r="H83" s="67">
        <v>10</v>
      </c>
      <c r="J83" s="22"/>
    </row>
    <row r="84" spans="1:8" ht="13.5">
      <c r="A84" s="5"/>
      <c r="B84" s="107" t="s">
        <v>16</v>
      </c>
      <c r="C84" s="108"/>
      <c r="D84" s="37">
        <f t="shared" si="4"/>
        <v>874</v>
      </c>
      <c r="E84" s="67">
        <v>457</v>
      </c>
      <c r="F84" s="74">
        <v>189</v>
      </c>
      <c r="G84" s="84">
        <v>203</v>
      </c>
      <c r="H84" s="67">
        <v>25</v>
      </c>
    </row>
    <row r="85" spans="1:8" ht="13.5">
      <c r="A85" s="5"/>
      <c r="B85" s="107" t="s">
        <v>17</v>
      </c>
      <c r="C85" s="108"/>
      <c r="D85" s="37">
        <f t="shared" si="4"/>
        <v>259</v>
      </c>
      <c r="E85" s="67">
        <v>149</v>
      </c>
      <c r="F85" s="74">
        <v>42</v>
      </c>
      <c r="G85" s="84">
        <v>62</v>
      </c>
      <c r="H85" s="67">
        <v>6</v>
      </c>
    </row>
    <row r="86" spans="1:8" ht="13.5">
      <c r="A86" s="5"/>
      <c r="B86" s="111" t="s">
        <v>65</v>
      </c>
      <c r="C86" s="112"/>
      <c r="D86" s="40">
        <f t="shared" si="4"/>
        <v>3</v>
      </c>
      <c r="E86" s="64">
        <v>0</v>
      </c>
      <c r="F86" s="75">
        <v>3</v>
      </c>
      <c r="G86" s="64">
        <v>0</v>
      </c>
      <c r="H86" s="52">
        <v>0</v>
      </c>
    </row>
    <row r="87" spans="1:8" ht="13.5">
      <c r="A87" s="4" t="s">
        <v>19</v>
      </c>
      <c r="B87" s="99" t="s">
        <v>20</v>
      </c>
      <c r="C87" s="100"/>
      <c r="D87" s="36">
        <f t="shared" si="4"/>
        <v>1457</v>
      </c>
      <c r="E87" s="65">
        <v>761</v>
      </c>
      <c r="F87" s="65">
        <v>318</v>
      </c>
      <c r="G87" s="84">
        <v>336</v>
      </c>
      <c r="H87" s="50">
        <v>42</v>
      </c>
    </row>
    <row r="88" spans="1:8" ht="13.5">
      <c r="A88" s="5" t="s">
        <v>4</v>
      </c>
      <c r="B88" s="107" t="s">
        <v>21</v>
      </c>
      <c r="C88" s="108"/>
      <c r="D88" s="37">
        <f t="shared" si="4"/>
        <v>7</v>
      </c>
      <c r="E88" s="67">
        <v>2</v>
      </c>
      <c r="F88" s="67">
        <v>0</v>
      </c>
      <c r="G88" s="84">
        <v>5</v>
      </c>
      <c r="H88" s="67">
        <v>0</v>
      </c>
    </row>
    <row r="89" spans="1:8" ht="13.5">
      <c r="A89" s="5"/>
      <c r="B89" s="107" t="s">
        <v>22</v>
      </c>
      <c r="C89" s="108"/>
      <c r="D89" s="37">
        <f t="shared" si="4"/>
        <v>0</v>
      </c>
      <c r="E89" s="67">
        <v>0</v>
      </c>
      <c r="F89" s="67">
        <v>0</v>
      </c>
      <c r="G89" s="67">
        <v>0</v>
      </c>
      <c r="H89" s="67">
        <v>0</v>
      </c>
    </row>
    <row r="90" spans="1:8" ht="13.5">
      <c r="A90" s="6"/>
      <c r="B90" s="103" t="s">
        <v>71</v>
      </c>
      <c r="C90" s="104"/>
      <c r="D90" s="38">
        <f t="shared" si="4"/>
        <v>2</v>
      </c>
      <c r="E90" s="64">
        <v>0</v>
      </c>
      <c r="F90" s="64">
        <v>2</v>
      </c>
      <c r="G90" s="64">
        <v>0</v>
      </c>
      <c r="H90" s="53">
        <v>0</v>
      </c>
    </row>
    <row r="91" spans="1:8" ht="13.5">
      <c r="A91" s="4" t="s">
        <v>23</v>
      </c>
      <c r="B91" s="7" t="s">
        <v>72</v>
      </c>
      <c r="C91" s="23" t="s">
        <v>107</v>
      </c>
      <c r="D91" s="41">
        <f t="shared" si="4"/>
        <v>1364</v>
      </c>
      <c r="E91" s="65">
        <v>699</v>
      </c>
      <c r="F91" s="65">
        <v>297</v>
      </c>
      <c r="G91" s="84">
        <v>328</v>
      </c>
      <c r="H91" s="50">
        <v>40</v>
      </c>
    </row>
    <row r="92" spans="1:8" ht="13.5">
      <c r="A92" s="5"/>
      <c r="B92" s="8"/>
      <c r="C92" s="23" t="s">
        <v>67</v>
      </c>
      <c r="D92" s="42">
        <f t="shared" si="4"/>
        <v>98</v>
      </c>
      <c r="E92" s="67">
        <v>63</v>
      </c>
      <c r="F92" s="67">
        <v>20</v>
      </c>
      <c r="G92" s="84">
        <v>13</v>
      </c>
      <c r="H92" s="50">
        <v>2</v>
      </c>
    </row>
    <row r="93" spans="1:8" ht="13.5">
      <c r="A93" s="10"/>
      <c r="B93" s="11"/>
      <c r="C93" s="9" t="s">
        <v>58</v>
      </c>
      <c r="D93" s="38">
        <f t="shared" si="4"/>
        <v>4</v>
      </c>
      <c r="E93" s="52">
        <v>1</v>
      </c>
      <c r="F93" s="64">
        <v>3</v>
      </c>
      <c r="G93" s="52">
        <v>0</v>
      </c>
      <c r="H93" s="52">
        <v>0</v>
      </c>
    </row>
    <row r="94" spans="1:8" ht="13.5">
      <c r="A94" s="5"/>
      <c r="B94" s="26" t="s">
        <v>73</v>
      </c>
      <c r="C94" s="24">
        <v>0</v>
      </c>
      <c r="D94" s="36">
        <f t="shared" si="4"/>
        <v>1287</v>
      </c>
      <c r="E94" s="68">
        <v>670</v>
      </c>
      <c r="F94" s="65">
        <v>283</v>
      </c>
      <c r="G94" s="85">
        <v>296</v>
      </c>
      <c r="H94" s="92">
        <v>38</v>
      </c>
    </row>
    <row r="95" spans="1:8" ht="13.5">
      <c r="A95" s="5"/>
      <c r="B95" s="8"/>
      <c r="C95" s="14" t="s">
        <v>27</v>
      </c>
      <c r="D95" s="37">
        <f t="shared" si="4"/>
        <v>175</v>
      </c>
      <c r="E95" s="63">
        <v>92</v>
      </c>
      <c r="F95" s="67">
        <v>34</v>
      </c>
      <c r="G95" s="71">
        <v>45</v>
      </c>
      <c r="H95" s="56">
        <v>4</v>
      </c>
    </row>
    <row r="96" spans="1:8" ht="13.5">
      <c r="A96" s="6"/>
      <c r="B96" s="28"/>
      <c r="C96" s="12" t="s">
        <v>58</v>
      </c>
      <c r="D96" s="38">
        <f t="shared" si="4"/>
        <v>4</v>
      </c>
      <c r="E96" s="69">
        <v>1</v>
      </c>
      <c r="F96" s="64">
        <v>3</v>
      </c>
      <c r="G96" s="60">
        <v>0</v>
      </c>
      <c r="H96" s="60">
        <v>0</v>
      </c>
    </row>
    <row r="97" spans="1:8" ht="13.5">
      <c r="A97" s="4" t="s">
        <v>29</v>
      </c>
      <c r="B97" s="99" t="s">
        <v>30</v>
      </c>
      <c r="C97" s="100"/>
      <c r="D97" s="36">
        <f t="shared" si="4"/>
        <v>150</v>
      </c>
      <c r="E97" s="65">
        <v>65</v>
      </c>
      <c r="F97" s="65">
        <v>38</v>
      </c>
      <c r="G97" s="70">
        <v>40</v>
      </c>
      <c r="H97" s="83">
        <v>7</v>
      </c>
    </row>
    <row r="98" spans="1:8" ht="13.5">
      <c r="A98" s="5" t="s">
        <v>5</v>
      </c>
      <c r="B98" s="107" t="s">
        <v>31</v>
      </c>
      <c r="C98" s="108"/>
      <c r="D98" s="37">
        <f t="shared" si="4"/>
        <v>152</v>
      </c>
      <c r="E98" s="67">
        <v>64</v>
      </c>
      <c r="F98" s="67">
        <v>41</v>
      </c>
      <c r="G98" s="70">
        <v>42</v>
      </c>
      <c r="H98" s="83">
        <v>5</v>
      </c>
    </row>
    <row r="99" spans="1:8" ht="13.5">
      <c r="A99" s="5"/>
      <c r="B99" s="107" t="s">
        <v>32</v>
      </c>
      <c r="C99" s="108"/>
      <c r="D99" s="37">
        <f t="shared" si="4"/>
        <v>237</v>
      </c>
      <c r="E99" s="67">
        <v>116</v>
      </c>
      <c r="F99" s="67">
        <v>58</v>
      </c>
      <c r="G99" s="70">
        <v>55</v>
      </c>
      <c r="H99" s="83">
        <v>8</v>
      </c>
    </row>
    <row r="100" spans="1:8" ht="13.5">
      <c r="A100" s="5"/>
      <c r="B100" s="107" t="s">
        <v>33</v>
      </c>
      <c r="C100" s="108"/>
      <c r="D100" s="37">
        <f t="shared" si="4"/>
        <v>594</v>
      </c>
      <c r="E100" s="67">
        <v>326</v>
      </c>
      <c r="F100" s="67">
        <v>112</v>
      </c>
      <c r="G100" s="70">
        <v>142</v>
      </c>
      <c r="H100" s="83">
        <v>14</v>
      </c>
    </row>
    <row r="101" spans="1:8" ht="13.5">
      <c r="A101" s="5"/>
      <c r="B101" s="107" t="s">
        <v>34</v>
      </c>
      <c r="C101" s="108"/>
      <c r="D101" s="37">
        <f t="shared" si="4"/>
        <v>322</v>
      </c>
      <c r="E101" s="67">
        <v>191</v>
      </c>
      <c r="F101" s="67">
        <v>63</v>
      </c>
      <c r="G101" s="70">
        <v>60</v>
      </c>
      <c r="H101" s="83">
        <v>8</v>
      </c>
    </row>
    <row r="102" spans="1:8" ht="13.5">
      <c r="A102" s="5"/>
      <c r="B102" s="107" t="s">
        <v>38</v>
      </c>
      <c r="C102" s="108"/>
      <c r="D102" s="37">
        <f t="shared" si="4"/>
        <v>7</v>
      </c>
      <c r="E102" s="67">
        <v>1</v>
      </c>
      <c r="F102" s="67">
        <v>4</v>
      </c>
      <c r="G102" s="70">
        <v>2</v>
      </c>
      <c r="H102" s="83">
        <v>0</v>
      </c>
    </row>
    <row r="103" spans="1:8" ht="13.5">
      <c r="A103" s="6"/>
      <c r="B103" s="103" t="s">
        <v>58</v>
      </c>
      <c r="C103" s="104"/>
      <c r="D103" s="38">
        <f t="shared" si="4"/>
        <v>4</v>
      </c>
      <c r="E103" s="52">
        <v>0</v>
      </c>
      <c r="F103" s="52">
        <v>4</v>
      </c>
      <c r="G103" s="86">
        <v>0</v>
      </c>
      <c r="H103" s="55">
        <v>0</v>
      </c>
    </row>
    <row r="104" spans="1:8" ht="12.75" customHeight="1">
      <c r="A104" s="4" t="s">
        <v>100</v>
      </c>
      <c r="B104" s="99" t="s">
        <v>41</v>
      </c>
      <c r="C104" s="100"/>
      <c r="D104" s="35">
        <f>SUM(E104,G104,F104,H104)</f>
        <v>1232</v>
      </c>
      <c r="E104" s="50">
        <v>626</v>
      </c>
      <c r="F104" s="50">
        <v>272</v>
      </c>
      <c r="G104" s="50">
        <v>297</v>
      </c>
      <c r="H104" s="94">
        <v>37</v>
      </c>
    </row>
    <row r="105" spans="1:8" ht="12.75" customHeight="1">
      <c r="A105" s="5"/>
      <c r="B105" s="107" t="s">
        <v>43</v>
      </c>
      <c r="C105" s="108"/>
      <c r="D105" s="35">
        <f>SUM(E105,G105,F105,H105)</f>
        <v>110</v>
      </c>
      <c r="E105" s="50">
        <v>67</v>
      </c>
      <c r="F105" s="50">
        <v>20</v>
      </c>
      <c r="G105" s="50">
        <v>21</v>
      </c>
      <c r="H105" s="51">
        <v>2</v>
      </c>
    </row>
    <row r="106" spans="1:8" ht="12.75" customHeight="1">
      <c r="A106" s="5"/>
      <c r="B106" s="107" t="s">
        <v>101</v>
      </c>
      <c r="C106" s="108"/>
      <c r="D106" s="35">
        <f>SUM(E106,G106,F106,H106)</f>
        <v>104</v>
      </c>
      <c r="E106" s="50">
        <v>61</v>
      </c>
      <c r="F106" s="50">
        <v>20</v>
      </c>
      <c r="G106" s="50">
        <v>21</v>
      </c>
      <c r="H106" s="51">
        <v>2</v>
      </c>
    </row>
    <row r="107" spans="1:8" ht="12.75" customHeight="1">
      <c r="A107" s="5"/>
      <c r="B107" s="107" t="s">
        <v>38</v>
      </c>
      <c r="C107" s="108"/>
      <c r="D107" s="35">
        <f>SUM(E107,G107,F107,H107)</f>
        <v>16</v>
      </c>
      <c r="E107" s="50">
        <v>9</v>
      </c>
      <c r="F107" s="50">
        <v>4</v>
      </c>
      <c r="G107" s="50">
        <v>2</v>
      </c>
      <c r="H107" s="51">
        <v>1</v>
      </c>
    </row>
    <row r="108" spans="1:8" ht="12.75" customHeight="1">
      <c r="A108" s="5"/>
      <c r="B108" s="111" t="s">
        <v>18</v>
      </c>
      <c r="C108" s="112"/>
      <c r="D108" s="39">
        <f>SUM(E108,G108,F108,H108)</f>
        <v>4</v>
      </c>
      <c r="E108" s="50">
        <v>0</v>
      </c>
      <c r="F108" s="50">
        <v>4</v>
      </c>
      <c r="G108" s="78">
        <v>0</v>
      </c>
      <c r="H108" s="76">
        <v>0</v>
      </c>
    </row>
    <row r="109" spans="1:8" ht="13.5">
      <c r="A109" s="4" t="s">
        <v>35</v>
      </c>
      <c r="B109" s="99">
        <v>0</v>
      </c>
      <c r="C109" s="100"/>
      <c r="D109" s="36">
        <f t="shared" si="4"/>
        <v>1239</v>
      </c>
      <c r="E109" s="65">
        <v>640</v>
      </c>
      <c r="F109" s="65">
        <v>270</v>
      </c>
      <c r="G109" s="84">
        <v>294</v>
      </c>
      <c r="H109" s="77">
        <v>35</v>
      </c>
    </row>
    <row r="110" spans="1:8" ht="13.5">
      <c r="A110" s="5"/>
      <c r="B110" s="107" t="s">
        <v>74</v>
      </c>
      <c r="C110" s="108"/>
      <c r="D110" s="37">
        <f t="shared" si="4"/>
        <v>216</v>
      </c>
      <c r="E110" s="67">
        <v>118</v>
      </c>
      <c r="F110" s="67">
        <v>45</v>
      </c>
      <c r="G110" s="70">
        <v>47</v>
      </c>
      <c r="H110" s="83">
        <v>6</v>
      </c>
    </row>
    <row r="111" spans="1:8" ht="13.5">
      <c r="A111" s="6"/>
      <c r="B111" s="103" t="s">
        <v>75</v>
      </c>
      <c r="C111" s="104"/>
      <c r="D111" s="38">
        <f t="shared" si="4"/>
        <v>11</v>
      </c>
      <c r="E111" s="64">
        <v>5</v>
      </c>
      <c r="F111" s="52">
        <v>5</v>
      </c>
      <c r="G111" s="53">
        <v>0</v>
      </c>
      <c r="H111" s="55">
        <v>1</v>
      </c>
    </row>
    <row r="112" spans="1:8" ht="13.5">
      <c r="A112" s="4" t="s">
        <v>79</v>
      </c>
      <c r="B112" s="105" t="s">
        <v>80</v>
      </c>
      <c r="C112" s="106"/>
      <c r="D112" s="36">
        <f t="shared" si="4"/>
        <v>1462</v>
      </c>
      <c r="E112" s="65">
        <v>763</v>
      </c>
      <c r="F112" s="65">
        <v>316</v>
      </c>
      <c r="G112" s="84">
        <v>341</v>
      </c>
      <c r="H112" s="50">
        <v>42</v>
      </c>
    </row>
    <row r="113" spans="1:8" ht="13.5">
      <c r="A113" s="10"/>
      <c r="B113" s="8"/>
      <c r="C113" s="25" t="s">
        <v>41</v>
      </c>
      <c r="D113" s="37">
        <f t="shared" si="4"/>
        <v>1403</v>
      </c>
      <c r="E113" s="67">
        <v>736</v>
      </c>
      <c r="F113" s="67">
        <v>309</v>
      </c>
      <c r="G113" s="70">
        <v>319</v>
      </c>
      <c r="H113" s="83">
        <v>39</v>
      </c>
    </row>
    <row r="114" spans="1:8" ht="13.5">
      <c r="A114" s="5"/>
      <c r="B114" s="29"/>
      <c r="C114" s="13" t="s">
        <v>42</v>
      </c>
      <c r="D114" s="37">
        <f aca="true" t="shared" si="5" ref="D114:D140">SUM(E114,F114,G114,H114)</f>
        <v>59</v>
      </c>
      <c r="E114" s="67">
        <v>27</v>
      </c>
      <c r="F114" s="67">
        <v>7</v>
      </c>
      <c r="G114" s="70">
        <v>22</v>
      </c>
      <c r="H114" s="83">
        <v>3</v>
      </c>
    </row>
    <row r="115" spans="1:8" ht="13.5">
      <c r="A115" s="5"/>
      <c r="B115" s="107" t="s">
        <v>38</v>
      </c>
      <c r="C115" s="108"/>
      <c r="D115" s="37">
        <f t="shared" si="5"/>
        <v>2</v>
      </c>
      <c r="E115" s="67">
        <v>0</v>
      </c>
      <c r="F115" s="51">
        <v>2</v>
      </c>
      <c r="G115" s="70">
        <v>0</v>
      </c>
      <c r="H115" s="70">
        <v>0</v>
      </c>
    </row>
    <row r="116" spans="1:8" ht="13.5">
      <c r="A116" s="6"/>
      <c r="B116" s="103" t="s">
        <v>65</v>
      </c>
      <c r="C116" s="104"/>
      <c r="D116" s="38">
        <f t="shared" si="5"/>
        <v>2</v>
      </c>
      <c r="E116" s="67">
        <v>0</v>
      </c>
      <c r="F116" s="70">
        <v>2</v>
      </c>
      <c r="G116" s="86">
        <v>0</v>
      </c>
      <c r="H116" s="86">
        <v>0</v>
      </c>
    </row>
    <row r="117" spans="1:8" ht="13.5">
      <c r="A117" s="4" t="s">
        <v>40</v>
      </c>
      <c r="B117" s="115" t="s">
        <v>41</v>
      </c>
      <c r="C117" s="116"/>
      <c r="D117" s="36">
        <f t="shared" si="5"/>
        <v>732</v>
      </c>
      <c r="E117" s="65">
        <v>390</v>
      </c>
      <c r="F117" s="65">
        <v>146</v>
      </c>
      <c r="G117" s="87">
        <v>172</v>
      </c>
      <c r="H117" s="50">
        <v>24</v>
      </c>
    </row>
    <row r="118" spans="1:8" ht="13.5">
      <c r="A118" s="5"/>
      <c r="B118" s="15" t="s">
        <v>42</v>
      </c>
      <c r="C118" s="16" t="s">
        <v>43</v>
      </c>
      <c r="D118" s="37">
        <f t="shared" si="5"/>
        <v>414</v>
      </c>
      <c r="E118" s="67">
        <v>242</v>
      </c>
      <c r="F118" s="67">
        <v>80</v>
      </c>
      <c r="G118" s="88">
        <v>87</v>
      </c>
      <c r="H118" s="50">
        <v>5</v>
      </c>
    </row>
    <row r="119" spans="1:8" ht="13.5">
      <c r="A119" s="5"/>
      <c r="B119" s="17"/>
      <c r="C119" s="16" t="s">
        <v>44</v>
      </c>
      <c r="D119" s="37">
        <f t="shared" si="5"/>
        <v>20</v>
      </c>
      <c r="E119" s="67">
        <v>12</v>
      </c>
      <c r="F119" s="51">
        <v>6</v>
      </c>
      <c r="G119" s="88">
        <v>2</v>
      </c>
      <c r="H119" s="50">
        <v>0</v>
      </c>
    </row>
    <row r="120" spans="1:8" ht="13.5">
      <c r="A120" s="5"/>
      <c r="B120" s="18"/>
      <c r="C120" s="19" t="s">
        <v>45</v>
      </c>
      <c r="D120" s="37">
        <f t="shared" si="5"/>
        <v>298</v>
      </c>
      <c r="E120" s="67">
        <v>119</v>
      </c>
      <c r="F120" s="67">
        <v>86</v>
      </c>
      <c r="G120" s="89">
        <v>80</v>
      </c>
      <c r="H120" s="50">
        <v>13</v>
      </c>
    </row>
    <row r="121" spans="1:8" ht="13.5">
      <c r="A121" s="20"/>
      <c r="B121" s="103" t="s">
        <v>39</v>
      </c>
      <c r="C121" s="104"/>
      <c r="D121" s="38">
        <f t="shared" si="5"/>
        <v>2</v>
      </c>
      <c r="E121" s="60">
        <v>0</v>
      </c>
      <c r="F121" s="60">
        <v>2</v>
      </c>
      <c r="G121" s="60">
        <v>0</v>
      </c>
      <c r="H121" s="50">
        <v>0</v>
      </c>
    </row>
    <row r="122" spans="1:8" ht="13.5">
      <c r="A122" s="4" t="s">
        <v>83</v>
      </c>
      <c r="B122" s="101" t="s">
        <v>82</v>
      </c>
      <c r="C122" s="102"/>
      <c r="D122" s="36">
        <f t="shared" si="5"/>
        <v>128</v>
      </c>
      <c r="E122" s="65">
        <v>85</v>
      </c>
      <c r="F122" s="65">
        <v>26</v>
      </c>
      <c r="G122" s="85">
        <v>15</v>
      </c>
      <c r="H122" s="85">
        <v>2</v>
      </c>
    </row>
    <row r="123" spans="1:8" ht="13.5">
      <c r="A123" s="5" t="s">
        <v>46</v>
      </c>
      <c r="C123" s="14" t="s">
        <v>47</v>
      </c>
      <c r="D123" s="37">
        <f t="shared" si="5"/>
        <v>3</v>
      </c>
      <c r="E123" s="67">
        <v>3</v>
      </c>
      <c r="F123" s="71">
        <v>0</v>
      </c>
      <c r="G123" s="71">
        <v>0</v>
      </c>
      <c r="H123" s="71">
        <v>0</v>
      </c>
    </row>
    <row r="124" spans="1:8" ht="13.5">
      <c r="A124" s="5" t="s">
        <v>48</v>
      </c>
      <c r="C124" s="9" t="s">
        <v>49</v>
      </c>
      <c r="D124" s="37">
        <f t="shared" si="5"/>
        <v>125</v>
      </c>
      <c r="E124" s="67">
        <v>82</v>
      </c>
      <c r="F124" s="67">
        <v>26</v>
      </c>
      <c r="G124" s="71">
        <v>15</v>
      </c>
      <c r="H124" s="71">
        <v>2</v>
      </c>
    </row>
    <row r="125" spans="1:8" ht="13.5">
      <c r="A125" s="5"/>
      <c r="C125" s="21" t="s">
        <v>75</v>
      </c>
      <c r="D125" s="37">
        <f t="shared" si="5"/>
        <v>0</v>
      </c>
      <c r="E125" s="71">
        <v>0</v>
      </c>
      <c r="F125" s="71">
        <v>0</v>
      </c>
      <c r="G125" s="71">
        <v>0</v>
      </c>
      <c r="H125" s="71">
        <v>0</v>
      </c>
    </row>
    <row r="126" spans="1:8" ht="13.5">
      <c r="A126" s="5"/>
      <c r="B126" s="107" t="s">
        <v>51</v>
      </c>
      <c r="C126" s="108"/>
      <c r="D126" s="79">
        <f t="shared" si="5"/>
        <v>440</v>
      </c>
      <c r="E126" s="67">
        <v>194</v>
      </c>
      <c r="F126" s="67">
        <v>118</v>
      </c>
      <c r="G126" s="71">
        <v>117</v>
      </c>
      <c r="H126" s="71">
        <v>11</v>
      </c>
    </row>
    <row r="127" spans="1:8" ht="13.5">
      <c r="A127" s="5"/>
      <c r="B127" s="107" t="s">
        <v>52</v>
      </c>
      <c r="C127" s="108"/>
      <c r="D127" s="37">
        <f>SUM(E127,F127,G127,H127)</f>
        <v>143</v>
      </c>
      <c r="E127" s="67">
        <v>80</v>
      </c>
      <c r="F127" s="67">
        <v>33</v>
      </c>
      <c r="G127" s="71">
        <v>27</v>
      </c>
      <c r="H127" s="71">
        <v>3</v>
      </c>
    </row>
    <row r="128" spans="1:8" ht="13.5">
      <c r="A128" s="5"/>
      <c r="B128" s="97" t="s">
        <v>54</v>
      </c>
      <c r="C128" s="98"/>
      <c r="D128" s="37">
        <f t="shared" si="5"/>
        <v>62</v>
      </c>
      <c r="E128" s="67">
        <v>31</v>
      </c>
      <c r="F128" s="67">
        <v>9</v>
      </c>
      <c r="G128" s="71">
        <v>16</v>
      </c>
      <c r="H128" s="71">
        <v>6</v>
      </c>
    </row>
    <row r="129" spans="1:8" ht="13.5">
      <c r="A129" s="5"/>
      <c r="C129" s="14" t="s">
        <v>55</v>
      </c>
      <c r="D129" s="37">
        <f t="shared" si="5"/>
        <v>4</v>
      </c>
      <c r="E129" s="70">
        <v>2</v>
      </c>
      <c r="F129" s="71">
        <v>2</v>
      </c>
      <c r="G129" s="71">
        <v>0</v>
      </c>
      <c r="H129" s="71">
        <v>0</v>
      </c>
    </row>
    <row r="130" spans="1:8" ht="13.5">
      <c r="A130" s="5"/>
      <c r="C130" s="9" t="s">
        <v>56</v>
      </c>
      <c r="D130" s="79">
        <f t="shared" si="5"/>
        <v>56</v>
      </c>
      <c r="E130" s="67">
        <v>27</v>
      </c>
      <c r="F130" s="67">
        <v>7</v>
      </c>
      <c r="G130" s="71">
        <v>16</v>
      </c>
      <c r="H130" s="71">
        <v>6</v>
      </c>
    </row>
    <row r="131" spans="1:8" ht="13.5">
      <c r="A131" s="5"/>
      <c r="C131" s="14" t="s">
        <v>57</v>
      </c>
      <c r="D131" s="37">
        <f t="shared" si="5"/>
        <v>1</v>
      </c>
      <c r="E131" s="71">
        <v>1</v>
      </c>
      <c r="F131" s="71">
        <v>0</v>
      </c>
      <c r="G131" s="71">
        <v>0</v>
      </c>
      <c r="H131" s="71">
        <v>0</v>
      </c>
    </row>
    <row r="132" spans="1:8" ht="13.5">
      <c r="A132" s="10"/>
      <c r="C132" s="21" t="s">
        <v>76</v>
      </c>
      <c r="D132" s="82">
        <f t="shared" si="5"/>
        <v>1</v>
      </c>
      <c r="E132" s="71">
        <v>1</v>
      </c>
      <c r="F132" s="71">
        <v>0</v>
      </c>
      <c r="G132" s="71">
        <v>0</v>
      </c>
      <c r="H132" s="71">
        <v>0</v>
      </c>
    </row>
    <row r="133" spans="1:8" ht="13.5">
      <c r="A133" s="10"/>
      <c r="B133" s="107" t="s">
        <v>59</v>
      </c>
      <c r="C133" s="114"/>
      <c r="D133" s="37">
        <f t="shared" si="5"/>
        <v>99</v>
      </c>
      <c r="E133" s="72">
        <v>64</v>
      </c>
      <c r="F133" s="72">
        <v>15</v>
      </c>
      <c r="G133" s="90">
        <v>20</v>
      </c>
      <c r="H133" s="71">
        <v>0</v>
      </c>
    </row>
    <row r="134" spans="1:8" ht="13.5">
      <c r="A134" s="10"/>
      <c r="B134" s="111" t="s">
        <v>39</v>
      </c>
      <c r="C134" s="112"/>
      <c r="D134" s="38">
        <f t="shared" si="5"/>
        <v>2</v>
      </c>
      <c r="E134" s="73">
        <v>2</v>
      </c>
      <c r="F134" s="73">
        <v>0</v>
      </c>
      <c r="G134" s="73">
        <v>0</v>
      </c>
      <c r="H134" s="73">
        <v>0</v>
      </c>
    </row>
    <row r="135" spans="1:8" ht="13.5">
      <c r="A135" s="4" t="s">
        <v>60</v>
      </c>
      <c r="B135" s="44" t="s">
        <v>94</v>
      </c>
      <c r="C135" s="30" t="s">
        <v>77</v>
      </c>
      <c r="D135" s="79">
        <f t="shared" si="5"/>
        <v>1451</v>
      </c>
      <c r="E135" s="66">
        <v>760</v>
      </c>
      <c r="F135" s="66">
        <v>311</v>
      </c>
      <c r="G135" s="91">
        <v>339</v>
      </c>
      <c r="H135" s="91">
        <v>41</v>
      </c>
    </row>
    <row r="136" spans="1:8" ht="13.5">
      <c r="A136" s="5" t="s">
        <v>61</v>
      </c>
      <c r="B136" s="11"/>
      <c r="C136" s="9" t="s">
        <v>78</v>
      </c>
      <c r="D136" s="37">
        <f t="shared" si="5"/>
        <v>1</v>
      </c>
      <c r="E136" s="71">
        <v>0</v>
      </c>
      <c r="F136" s="71">
        <v>0</v>
      </c>
      <c r="G136" s="71">
        <v>1</v>
      </c>
      <c r="H136" s="71">
        <v>0</v>
      </c>
    </row>
    <row r="137" spans="1:8" ht="13.5">
      <c r="A137" s="5" t="s">
        <v>48</v>
      </c>
      <c r="B137" s="27" t="s">
        <v>64</v>
      </c>
      <c r="C137" s="14" t="s">
        <v>75</v>
      </c>
      <c r="D137" s="37">
        <f t="shared" si="5"/>
        <v>14</v>
      </c>
      <c r="E137" s="67">
        <v>3</v>
      </c>
      <c r="F137" s="67">
        <v>9</v>
      </c>
      <c r="G137" s="71">
        <v>1</v>
      </c>
      <c r="H137" s="71">
        <v>1</v>
      </c>
    </row>
    <row r="138" spans="1:8" ht="13.5">
      <c r="A138" s="10"/>
      <c r="B138" s="95" t="s">
        <v>66</v>
      </c>
      <c r="C138" s="96"/>
      <c r="D138" s="37">
        <f t="shared" si="5"/>
        <v>0</v>
      </c>
      <c r="E138" s="67">
        <v>0</v>
      </c>
      <c r="F138" s="71">
        <v>0</v>
      </c>
      <c r="G138" s="71">
        <v>0</v>
      </c>
      <c r="H138" s="71">
        <v>0</v>
      </c>
    </row>
    <row r="139" spans="1:8" ht="13.5">
      <c r="A139" s="10"/>
      <c r="B139" s="113" t="s">
        <v>59</v>
      </c>
      <c r="C139" s="113"/>
      <c r="D139" s="82">
        <f t="shared" si="5"/>
        <v>4</v>
      </c>
      <c r="E139" s="72">
        <v>4</v>
      </c>
      <c r="F139" s="71">
        <v>0</v>
      </c>
      <c r="G139" s="71">
        <v>0</v>
      </c>
      <c r="H139" s="71">
        <v>0</v>
      </c>
    </row>
    <row r="140" spans="1:8" ht="13.5">
      <c r="A140" s="20"/>
      <c r="B140" s="109" t="s">
        <v>39</v>
      </c>
      <c r="C140" s="110"/>
      <c r="D140" s="38">
        <f t="shared" si="5"/>
        <v>4</v>
      </c>
      <c r="E140" s="73">
        <v>0</v>
      </c>
      <c r="F140" s="73">
        <v>4</v>
      </c>
      <c r="G140" s="73">
        <v>0</v>
      </c>
      <c r="H140" s="73">
        <v>0</v>
      </c>
    </row>
    <row r="141" spans="5:8" ht="13.5">
      <c r="E141" s="48"/>
      <c r="F141" s="48"/>
      <c r="G141" s="48"/>
      <c r="H141" s="48"/>
    </row>
    <row r="142" spans="5:8" ht="13.5">
      <c r="E142" s="48"/>
      <c r="F142" s="48"/>
      <c r="G142" s="48"/>
      <c r="H142" s="48"/>
    </row>
    <row r="143" spans="5:8" ht="13.5">
      <c r="E143" s="48"/>
      <c r="F143" s="48"/>
      <c r="G143" s="48"/>
      <c r="H143" s="48"/>
    </row>
    <row r="144" spans="5:8" ht="13.5">
      <c r="E144" s="48"/>
      <c r="F144" s="48"/>
      <c r="G144" s="48"/>
      <c r="H144" s="48"/>
    </row>
    <row r="145" spans="5:8" ht="13.5">
      <c r="E145" s="48"/>
      <c r="F145" s="48"/>
      <c r="G145" s="48"/>
      <c r="H145" s="48"/>
    </row>
  </sheetData>
  <sheetProtection/>
  <mergeCells count="93">
    <mergeCell ref="B108:C108"/>
    <mergeCell ref="B33:C33"/>
    <mergeCell ref="B34:C34"/>
    <mergeCell ref="B35:C35"/>
    <mergeCell ref="B36:C36"/>
    <mergeCell ref="B37:C37"/>
    <mergeCell ref="B104:C104"/>
    <mergeCell ref="B105:C105"/>
    <mergeCell ref="B42:C42"/>
    <mergeCell ref="B43:C43"/>
    <mergeCell ref="B140:C140"/>
    <mergeCell ref="B18:C18"/>
    <mergeCell ref="B13:C13"/>
    <mergeCell ref="B14:C14"/>
    <mergeCell ref="B102:C102"/>
    <mergeCell ref="B16:C16"/>
    <mergeCell ref="B64:C64"/>
    <mergeCell ref="B47:C47"/>
    <mergeCell ref="B15:C15"/>
    <mergeCell ref="B27:C27"/>
    <mergeCell ref="B12:C12"/>
    <mergeCell ref="A4:C4"/>
    <mergeCell ref="B5:C5"/>
    <mergeCell ref="B6:C6"/>
    <mergeCell ref="B8:C8"/>
    <mergeCell ref="B7:C7"/>
    <mergeCell ref="B9:C9"/>
    <mergeCell ref="B10:C10"/>
    <mergeCell ref="B11:C11"/>
    <mergeCell ref="B44:C44"/>
    <mergeCell ref="B29:C29"/>
    <mergeCell ref="B30:C30"/>
    <mergeCell ref="B40:C40"/>
    <mergeCell ref="B41:C41"/>
    <mergeCell ref="B52:C52"/>
    <mergeCell ref="B46:C46"/>
    <mergeCell ref="B45:C45"/>
    <mergeCell ref="B51:C51"/>
    <mergeCell ref="B17:C17"/>
    <mergeCell ref="B19:C19"/>
    <mergeCell ref="B31:C31"/>
    <mergeCell ref="B32:C32"/>
    <mergeCell ref="B38:C38"/>
    <mergeCell ref="B39:C39"/>
    <mergeCell ref="B26:C26"/>
    <mergeCell ref="B28:C28"/>
    <mergeCell ref="B97:C97"/>
    <mergeCell ref="B69:C69"/>
    <mergeCell ref="B56:C56"/>
    <mergeCell ref="B57:C57"/>
    <mergeCell ref="B70:C70"/>
    <mergeCell ref="B98:C98"/>
    <mergeCell ref="B85:C85"/>
    <mergeCell ref="B88:C88"/>
    <mergeCell ref="B89:C89"/>
    <mergeCell ref="B58:C58"/>
    <mergeCell ref="B82:C82"/>
    <mergeCell ref="A76:C76"/>
    <mergeCell ref="B65:C65"/>
    <mergeCell ref="B84:C84"/>
    <mergeCell ref="B79:C79"/>
    <mergeCell ref="B80:C80"/>
    <mergeCell ref="B81:C81"/>
    <mergeCell ref="B139:C139"/>
    <mergeCell ref="B109:C109"/>
    <mergeCell ref="B110:C110"/>
    <mergeCell ref="B133:C133"/>
    <mergeCell ref="B134:C134"/>
    <mergeCell ref="B99:C99"/>
    <mergeCell ref="B116:C116"/>
    <mergeCell ref="B117:C117"/>
    <mergeCell ref="B106:C106"/>
    <mergeCell ref="B107:C107"/>
    <mergeCell ref="B121:C121"/>
    <mergeCell ref="B71:C71"/>
    <mergeCell ref="B100:C100"/>
    <mergeCell ref="B101:C101"/>
    <mergeCell ref="B103:C103"/>
    <mergeCell ref="B83:C83"/>
    <mergeCell ref="B78:C78"/>
    <mergeCell ref="B86:C86"/>
    <mergeCell ref="B90:C90"/>
    <mergeCell ref="B77:C77"/>
    <mergeCell ref="B138:C138"/>
    <mergeCell ref="B59:C59"/>
    <mergeCell ref="B128:C128"/>
    <mergeCell ref="B87:C87"/>
    <mergeCell ref="B122:C122"/>
    <mergeCell ref="B111:C111"/>
    <mergeCell ref="B112:C112"/>
    <mergeCell ref="B126:C126"/>
    <mergeCell ref="B127:C127"/>
    <mergeCell ref="B115:C115"/>
  </mergeCells>
  <printOptions horizontalCentered="1"/>
  <pageMargins left="0.3937007874015748" right="0.3937007874015748" top="0.1968503937007874" bottom="0.1968503937007874" header="0.5118110236220472" footer="0.35433070866141736"/>
  <pageSetup firstPageNumber="35" useFirstPageNumber="1" horizontalDpi="600" verticalDpi="600" orientation="portrait" paperSize="9" scale="95" r:id="rId2"/>
  <headerFooter alignWithMargins="0">
    <oddFooter>&amp;R&amp;P</oddFooter>
  </headerFooter>
  <rowBreaks count="1" manualBreakCount="1">
    <brk id="7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喜多　清大</dc:creator>
  <cp:keywords/>
  <dc:description/>
  <cp:lastModifiedBy>Administrator</cp:lastModifiedBy>
  <cp:lastPrinted>2023-08-30T08:11:01Z</cp:lastPrinted>
  <dcterms:created xsi:type="dcterms:W3CDTF">2007-02-21T00:32:19Z</dcterms:created>
  <dcterms:modified xsi:type="dcterms:W3CDTF">2023-09-01T01:18:43Z</dcterms:modified>
  <cp:category/>
  <cp:version/>
  <cp:contentType/>
  <cp:contentStatus/>
</cp:coreProperties>
</file>