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635" windowHeight="8730" activeTab="0"/>
  </bookViews>
  <sheets>
    <sheet name="３～４ヶ月児" sheetId="1" r:id="rId1"/>
  </sheets>
  <definedNames>
    <definedName name="_xlnm.Print_Area" localSheetId="0">'３～４ヶ月児'!$A$1:$G$55</definedName>
  </definedNames>
  <calcPr fullCalcOnLoad="1"/>
</workbook>
</file>

<file path=xl/sharedStrings.xml><?xml version="1.0" encoding="utf-8"?>
<sst xmlns="http://schemas.openxmlformats.org/spreadsheetml/2006/main" count="67" uniqueCount="62">
  <si>
    <t>区分</t>
  </si>
  <si>
    <t>　　　　　　　 市町名</t>
  </si>
  <si>
    <t>管　内</t>
  </si>
  <si>
    <t>加賀市</t>
  </si>
  <si>
    <t>川北町</t>
  </si>
  <si>
    <t>異 常 あ り の 内 訳 (延）</t>
  </si>
  <si>
    <t>総　合　判　定</t>
  </si>
  <si>
    <t>異常なし</t>
  </si>
  <si>
    <t>要指導</t>
  </si>
  <si>
    <t>要経過観察</t>
  </si>
  <si>
    <t>要精密診査</t>
  </si>
  <si>
    <t>要医療</t>
  </si>
  <si>
    <t>管理中</t>
  </si>
  <si>
    <t>区分</t>
  </si>
  <si>
    <t>母      乳</t>
  </si>
  <si>
    <t>混      合</t>
  </si>
  <si>
    <t>人      工</t>
  </si>
  <si>
    <t>異常あり</t>
  </si>
  <si>
    <t>受　 診 　者 　数</t>
  </si>
  <si>
    <t>受　 診 　率</t>
  </si>
  <si>
    <t>　</t>
  </si>
  <si>
    <t>異常なし</t>
  </si>
  <si>
    <t>その他</t>
  </si>
  <si>
    <t>対　象　者　数</t>
  </si>
  <si>
    <t>川北町</t>
  </si>
  <si>
    <t>能美市</t>
  </si>
  <si>
    <t>未記入</t>
  </si>
  <si>
    <t>４ヶ月児精密健康診査受診状況</t>
  </si>
  <si>
    <t>3パーセンタイル以下</t>
  </si>
  <si>
    <t>3～97パーセンタイル未満</t>
  </si>
  <si>
    <t>97パーセンタイル以上</t>
  </si>
  <si>
    <t>（小松市は4ヶ月児相談を実施）</t>
  </si>
  <si>
    <t>（５）３～４ヶ月児健康診査受診状況</t>
  </si>
  <si>
    <t>低身長</t>
  </si>
  <si>
    <t>染色体</t>
  </si>
  <si>
    <t>発達</t>
  </si>
  <si>
    <t>(再掲)運動・精神発達</t>
  </si>
  <si>
    <t>血液</t>
  </si>
  <si>
    <t>外表奇形</t>
  </si>
  <si>
    <t>栄　養　方　法</t>
  </si>
  <si>
    <t>対象者数</t>
  </si>
  <si>
    <t>未 計 測</t>
  </si>
  <si>
    <t>骨・関節</t>
  </si>
  <si>
    <t>(再掲)股関節開排異常</t>
  </si>
  <si>
    <t>循環器</t>
  </si>
  <si>
    <t>呼吸器</t>
  </si>
  <si>
    <t>消化器</t>
  </si>
  <si>
    <t>神経・筋</t>
  </si>
  <si>
    <t>耳鼻・咽喉</t>
  </si>
  <si>
    <t>眼</t>
  </si>
  <si>
    <t>皮膚</t>
  </si>
  <si>
    <t>腎・泌尿器・性器</t>
  </si>
  <si>
    <t>代謝・内分泌</t>
  </si>
  <si>
    <t>身　体　発　育
（カウプ指数）</t>
  </si>
  <si>
    <t>疾病・発達状況</t>
  </si>
  <si>
    <t>異常なし</t>
  </si>
  <si>
    <t>異常あり</t>
  </si>
  <si>
    <t>受　診　者　数</t>
  </si>
  <si>
    <t>受　診　率</t>
  </si>
  <si>
    <t>受　診　結　果</t>
  </si>
  <si>
    <t>-</t>
  </si>
  <si>
    <t>令和2年度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</si>
</sst>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0.0"/>
    <numFmt numFmtId="185" formatCode="0.0_);[Red]\(0.0\)"/>
    <numFmt numFmtId="186" formatCode="_ * #,##0.0_ ;_ * \-#,##0.0_ ;_ * &quot;-&quot;_ ;_ @_ "/>
    <numFmt numFmtId="187" formatCode="0.00000"/>
    <numFmt numFmtId="188" formatCode="0.0000"/>
    <numFmt numFmtId="189" formatCode="0.000"/>
    <numFmt numFmtId="190" formatCode="0.000_ "/>
    <numFmt numFmtId="191" formatCode="0.000_);[Red]\(0.000\)"/>
    <numFmt numFmtId="192" formatCode="#,##0_ "/>
    <numFmt numFmtId="193" formatCode="#,##0.000_ "/>
    <numFmt numFmtId="194" formatCode="0.00_ "/>
    <numFmt numFmtId="195" formatCode="0.0_ "/>
    <numFmt numFmtId="196" formatCode="#,##0.0"/>
    <numFmt numFmtId="197" formatCode="0.00_);[Red]\(0.00\)"/>
    <numFmt numFmtId="198" formatCode="#,##0_);[Red]\(#,##0\)"/>
    <numFmt numFmtId="199" formatCode="#,##0.00_ "/>
  </numFmts>
  <fonts count="45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9.6"/>
      <name val="ＭＳ 明朝"/>
      <family val="1"/>
    </font>
    <font>
      <sz val="9.5"/>
      <name val="ＭＳ 明朝"/>
      <family val="1"/>
    </font>
    <font>
      <sz val="9.5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/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thin"/>
    </border>
    <border>
      <left style="hair"/>
      <right>
        <color indexed="63"/>
      </right>
      <top style="hair"/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>
        <color indexed="8"/>
      </top>
      <bottom style="thin"/>
    </border>
    <border>
      <left style="thin"/>
      <right style="thin"/>
      <top style="thin"/>
      <bottom style="hair">
        <color indexed="8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>
        <color indexed="8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hair"/>
      <bottom style="hair">
        <color indexed="8"/>
      </bottom>
    </border>
    <border>
      <left>
        <color indexed="63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hair"/>
      <bottom style="hair"/>
    </border>
    <border>
      <left style="thin"/>
      <right style="thin"/>
      <top style="hair">
        <color indexed="8"/>
      </top>
      <bottom style="hair"/>
    </border>
    <border>
      <left style="thin"/>
      <right style="hair"/>
      <top style="hair">
        <color indexed="8"/>
      </top>
      <bottom style="hair"/>
    </border>
    <border>
      <left style="hair"/>
      <right style="hair"/>
      <top style="hair">
        <color indexed="8"/>
      </top>
      <bottom style="hair"/>
    </border>
    <border>
      <left>
        <color indexed="63"/>
      </left>
      <right style="thin"/>
      <top style="hair">
        <color indexed="8"/>
      </top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>
        <color indexed="63"/>
      </left>
      <right style="hair">
        <color indexed="8"/>
      </right>
      <top style="hair"/>
      <bottom style="thin"/>
    </border>
    <border>
      <left style="hair">
        <color indexed="8"/>
      </left>
      <right style="hair">
        <color indexed="8"/>
      </right>
      <top style="hair"/>
      <bottom style="thin"/>
    </border>
    <border>
      <left style="hair">
        <color indexed="8"/>
      </left>
      <right style="thin"/>
      <top style="hair"/>
      <bottom style="thin"/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3" fontId="0" fillId="0" borderId="0">
      <alignment/>
      <protection/>
    </xf>
    <xf numFmtId="0" fontId="44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3" fontId="7" fillId="0" borderId="0" xfId="55" applyNumberFormat="1" applyFont="1" applyBorder="1" applyAlignment="1">
      <alignment/>
      <protection/>
    </xf>
    <xf numFmtId="3" fontId="7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/>
    </xf>
    <xf numFmtId="0" fontId="9" fillId="0" borderId="0" xfId="0" applyFont="1" applyBorder="1" applyAlignment="1">
      <alignment vertical="center"/>
    </xf>
    <xf numFmtId="3" fontId="4" fillId="0" borderId="0" xfId="55" applyNumberFormat="1" applyFont="1" applyBorder="1" applyAlignment="1">
      <alignment vertical="center"/>
      <protection/>
    </xf>
    <xf numFmtId="0" fontId="7" fillId="0" borderId="0" xfId="0" applyFont="1" applyBorder="1" applyAlignment="1">
      <alignment/>
    </xf>
    <xf numFmtId="3" fontId="7" fillId="0" borderId="0" xfId="55" applyNumberFormat="1" applyFont="1" applyBorder="1" applyAlignment="1">
      <alignment horizontal="center" vertical="center"/>
      <protection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/>
    </xf>
    <xf numFmtId="41" fontId="8" fillId="0" borderId="0" xfId="0" applyNumberFormat="1" applyFont="1" applyBorder="1" applyAlignment="1">
      <alignment horizontal="center"/>
    </xf>
    <xf numFmtId="41" fontId="8" fillId="0" borderId="0" xfId="0" applyNumberFormat="1" applyFont="1" applyAlignment="1">
      <alignment/>
    </xf>
    <xf numFmtId="186" fontId="8" fillId="0" borderId="10" xfId="0" applyNumberFormat="1" applyFont="1" applyBorder="1" applyAlignment="1">
      <alignment vertical="center"/>
    </xf>
    <xf numFmtId="41" fontId="8" fillId="0" borderId="11" xfId="0" applyNumberFormat="1" applyFont="1" applyBorder="1" applyAlignment="1">
      <alignment vertical="center"/>
    </xf>
    <xf numFmtId="0" fontId="8" fillId="0" borderId="12" xfId="0" applyNumberFormat="1" applyFont="1" applyBorder="1" applyAlignment="1">
      <alignment vertical="center"/>
    </xf>
    <xf numFmtId="0" fontId="8" fillId="0" borderId="13" xfId="0" applyNumberFormat="1" applyFont="1" applyBorder="1" applyAlignment="1">
      <alignment vertical="center"/>
    </xf>
    <xf numFmtId="0" fontId="8" fillId="0" borderId="14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/>
    </xf>
    <xf numFmtId="41" fontId="8" fillId="0" borderId="0" xfId="0" applyNumberFormat="1" applyFont="1" applyBorder="1" applyAlignment="1">
      <alignment horizontal="right"/>
    </xf>
    <xf numFmtId="41" fontId="9" fillId="0" borderId="0" xfId="0" applyNumberFormat="1" applyFont="1" applyBorder="1" applyAlignment="1">
      <alignment horizontal="right"/>
    </xf>
    <xf numFmtId="41" fontId="8" fillId="0" borderId="15" xfId="0" applyNumberFormat="1" applyFont="1" applyFill="1" applyBorder="1" applyAlignment="1">
      <alignment vertical="center"/>
    </xf>
    <xf numFmtId="41" fontId="7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41" fontId="8" fillId="0" borderId="16" xfId="0" applyNumberFormat="1" applyFont="1" applyBorder="1" applyAlignment="1">
      <alignment vertical="center"/>
    </xf>
    <xf numFmtId="41" fontId="8" fillId="0" borderId="17" xfId="0" applyNumberFormat="1" applyFont="1" applyFill="1" applyBorder="1" applyAlignment="1">
      <alignment vertical="center"/>
    </xf>
    <xf numFmtId="0" fontId="8" fillId="33" borderId="18" xfId="0" applyNumberFormat="1" applyFont="1" applyFill="1" applyBorder="1" applyAlignment="1">
      <alignment/>
    </xf>
    <xf numFmtId="0" fontId="8" fillId="33" borderId="19" xfId="0" applyNumberFormat="1" applyFont="1" applyFill="1" applyBorder="1" applyAlignment="1">
      <alignment horizontal="right" vertical="top"/>
    </xf>
    <xf numFmtId="41" fontId="8" fillId="33" borderId="15" xfId="0" applyNumberFormat="1" applyFont="1" applyFill="1" applyBorder="1" applyAlignment="1">
      <alignment horizontal="center" vertical="center"/>
    </xf>
    <xf numFmtId="41" fontId="8" fillId="33" borderId="20" xfId="0" applyNumberFormat="1" applyFont="1" applyFill="1" applyBorder="1" applyAlignment="1">
      <alignment horizontal="center" vertical="center"/>
    </xf>
    <xf numFmtId="41" fontId="8" fillId="33" borderId="21" xfId="0" applyNumberFormat="1" applyFont="1" applyFill="1" applyBorder="1" applyAlignment="1">
      <alignment horizontal="center" vertical="center"/>
    </xf>
    <xf numFmtId="41" fontId="8" fillId="33" borderId="22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vertical="center"/>
    </xf>
    <xf numFmtId="41" fontId="8" fillId="0" borderId="23" xfId="0" applyNumberFormat="1" applyFont="1" applyBorder="1" applyAlignment="1">
      <alignment vertical="center"/>
    </xf>
    <xf numFmtId="41" fontId="8" fillId="0" borderId="20" xfId="0" applyNumberFormat="1" applyFont="1" applyBorder="1" applyAlignment="1">
      <alignment vertical="center"/>
    </xf>
    <xf numFmtId="41" fontId="8" fillId="0" borderId="21" xfId="0" applyNumberFormat="1" applyFont="1" applyBorder="1" applyAlignment="1">
      <alignment vertical="center"/>
    </xf>
    <xf numFmtId="41" fontId="8" fillId="0" borderId="22" xfId="0" applyNumberFormat="1" applyFont="1" applyBorder="1" applyAlignment="1">
      <alignment vertical="center"/>
    </xf>
    <xf numFmtId="41" fontId="8" fillId="0" borderId="24" xfId="0" applyNumberFormat="1" applyFont="1" applyBorder="1" applyAlignment="1">
      <alignment vertical="center"/>
    </xf>
    <xf numFmtId="41" fontId="8" fillId="0" borderId="25" xfId="0" applyNumberFormat="1" applyFont="1" applyBorder="1" applyAlignment="1">
      <alignment vertical="center"/>
    </xf>
    <xf numFmtId="41" fontId="8" fillId="0" borderId="26" xfId="0" applyNumberFormat="1" applyFont="1" applyBorder="1" applyAlignment="1">
      <alignment vertical="center"/>
    </xf>
    <xf numFmtId="41" fontId="8" fillId="0" borderId="27" xfId="0" applyNumberFormat="1" applyFont="1" applyBorder="1" applyAlignment="1">
      <alignment vertical="center"/>
    </xf>
    <xf numFmtId="186" fontId="8" fillId="0" borderId="24" xfId="0" applyNumberFormat="1" applyFont="1" applyBorder="1" applyAlignment="1">
      <alignment vertical="center"/>
    </xf>
    <xf numFmtId="186" fontId="8" fillId="0" borderId="25" xfId="0" applyNumberFormat="1" applyFont="1" applyBorder="1" applyAlignment="1">
      <alignment vertical="center"/>
    </xf>
    <xf numFmtId="186" fontId="8" fillId="0" borderId="28" xfId="0" applyNumberFormat="1" applyFont="1" applyBorder="1" applyAlignment="1">
      <alignment vertical="center"/>
    </xf>
    <xf numFmtId="41" fontId="8" fillId="0" borderId="29" xfId="0" applyNumberFormat="1" applyFont="1" applyBorder="1" applyAlignment="1">
      <alignment vertical="center"/>
    </xf>
    <xf numFmtId="41" fontId="8" fillId="0" borderId="30" xfId="0" applyNumberFormat="1" applyFont="1" applyBorder="1" applyAlignment="1">
      <alignment vertical="center"/>
    </xf>
    <xf numFmtId="41" fontId="8" fillId="0" borderId="31" xfId="0" applyNumberFormat="1" applyFont="1" applyBorder="1" applyAlignment="1">
      <alignment vertical="center"/>
    </xf>
    <xf numFmtId="41" fontId="8" fillId="0" borderId="32" xfId="0" applyNumberFormat="1" applyFont="1" applyBorder="1" applyAlignment="1">
      <alignment vertical="center"/>
    </xf>
    <xf numFmtId="0" fontId="8" fillId="33" borderId="18" xfId="0" applyNumberFormat="1" applyFont="1" applyFill="1" applyBorder="1" applyAlignment="1">
      <alignment horizontal="center"/>
    </xf>
    <xf numFmtId="0" fontId="8" fillId="0" borderId="33" xfId="0" applyNumberFormat="1" applyFont="1" applyBorder="1" applyAlignment="1">
      <alignment horizontal="distributed" vertical="center"/>
    </xf>
    <xf numFmtId="0" fontId="8" fillId="0" borderId="27" xfId="0" applyNumberFormat="1" applyFont="1" applyBorder="1" applyAlignment="1">
      <alignment horizontal="distributed" vertical="center"/>
    </xf>
    <xf numFmtId="0" fontId="7" fillId="0" borderId="34" xfId="55" applyNumberFormat="1" applyFont="1" applyBorder="1" applyAlignment="1">
      <alignment horizontal="distributed" vertical="center"/>
      <protection/>
    </xf>
    <xf numFmtId="0" fontId="8" fillId="0" borderId="35" xfId="0" applyNumberFormat="1" applyFont="1" applyFill="1" applyBorder="1" applyAlignment="1">
      <alignment horizontal="distributed" vertical="center"/>
    </xf>
    <xf numFmtId="0" fontId="8" fillId="0" borderId="33" xfId="0" applyNumberFormat="1" applyFont="1" applyFill="1" applyBorder="1" applyAlignment="1">
      <alignment horizontal="distributed" vertical="center"/>
    </xf>
    <xf numFmtId="0" fontId="8" fillId="0" borderId="36" xfId="0" applyNumberFormat="1" applyFont="1" applyBorder="1" applyAlignment="1">
      <alignment horizontal="distributed" vertical="center"/>
    </xf>
    <xf numFmtId="0" fontId="8" fillId="0" borderId="37" xfId="0" applyNumberFormat="1" applyFont="1" applyBorder="1" applyAlignment="1">
      <alignment horizontal="distributed" vertical="center"/>
    </xf>
    <xf numFmtId="0" fontId="8" fillId="0" borderId="38" xfId="0" applyNumberFormat="1" applyFont="1" applyBorder="1" applyAlignment="1">
      <alignment horizontal="distributed" vertical="center"/>
    </xf>
    <xf numFmtId="0" fontId="8" fillId="0" borderId="12" xfId="0" applyNumberFormat="1" applyFont="1" applyBorder="1" applyAlignment="1">
      <alignment horizontal="distributed" vertical="center"/>
    </xf>
    <xf numFmtId="0" fontId="8" fillId="0" borderId="11" xfId="0" applyNumberFormat="1" applyFont="1" applyBorder="1" applyAlignment="1">
      <alignment horizontal="distributed" vertical="center"/>
    </xf>
    <xf numFmtId="0" fontId="8" fillId="0" borderId="13" xfId="0" applyNumberFormat="1" applyFont="1" applyBorder="1" applyAlignment="1">
      <alignment horizontal="distributed" vertical="center"/>
    </xf>
    <xf numFmtId="0" fontId="7" fillId="0" borderId="39" xfId="0" applyNumberFormat="1" applyFont="1" applyFill="1" applyBorder="1" applyAlignment="1">
      <alignment horizontal="distributed" vertical="center" shrinkToFit="1"/>
    </xf>
    <xf numFmtId="0" fontId="8" fillId="0" borderId="40" xfId="0" applyNumberFormat="1" applyFont="1" applyBorder="1" applyAlignment="1">
      <alignment horizontal="distributed" vertical="center"/>
    </xf>
    <xf numFmtId="0" fontId="8" fillId="0" borderId="41" xfId="0" applyFont="1" applyBorder="1" applyAlignment="1">
      <alignment horizontal="distributed" vertical="center"/>
    </xf>
    <xf numFmtId="0" fontId="8" fillId="0" borderId="12" xfId="0" applyNumberFormat="1" applyFont="1" applyBorder="1" applyAlignment="1">
      <alignment/>
    </xf>
    <xf numFmtId="0" fontId="8" fillId="0" borderId="42" xfId="0" applyNumberFormat="1" applyFont="1" applyBorder="1" applyAlignment="1">
      <alignment horizontal="distributed" vertical="center"/>
    </xf>
    <xf numFmtId="0" fontId="8" fillId="0" borderId="13" xfId="0" applyNumberFormat="1" applyFont="1" applyBorder="1" applyAlignment="1">
      <alignment/>
    </xf>
    <xf numFmtId="0" fontId="8" fillId="0" borderId="43" xfId="0" applyNumberFormat="1" applyFont="1" applyBorder="1" applyAlignment="1">
      <alignment horizontal="distributed" vertical="center"/>
    </xf>
    <xf numFmtId="3" fontId="7" fillId="0" borderId="44" xfId="55" applyNumberFormat="1" applyFont="1" applyFill="1" applyBorder="1" applyAlignment="1">
      <alignment horizontal="distributed" vertical="center" shrinkToFit="1"/>
      <protection/>
    </xf>
    <xf numFmtId="3" fontId="7" fillId="0" borderId="43" xfId="55" applyNumberFormat="1" applyFont="1" applyFill="1" applyBorder="1" applyAlignment="1">
      <alignment horizontal="distributed" vertical="center" shrinkToFit="1"/>
      <protection/>
    </xf>
    <xf numFmtId="3" fontId="10" fillId="0" borderId="44" xfId="55" applyNumberFormat="1" applyFont="1" applyFill="1" applyBorder="1" applyAlignment="1">
      <alignment horizontal="distributed" vertical="distributed" shrinkToFit="1"/>
      <protection/>
    </xf>
    <xf numFmtId="41" fontId="8" fillId="0" borderId="45" xfId="0" applyNumberFormat="1" applyFont="1" applyBorder="1" applyAlignment="1">
      <alignment horizontal="right" vertical="center"/>
    </xf>
    <xf numFmtId="41" fontId="8" fillId="0" borderId="15" xfId="0" applyNumberFormat="1" applyFont="1" applyBorder="1" applyAlignment="1">
      <alignment horizontal="right" vertical="center"/>
    </xf>
    <xf numFmtId="41" fontId="8" fillId="0" borderId="20" xfId="0" applyNumberFormat="1" applyFont="1" applyBorder="1" applyAlignment="1">
      <alignment horizontal="right" vertical="center"/>
    </xf>
    <xf numFmtId="41" fontId="8" fillId="0" borderId="21" xfId="0" applyNumberFormat="1" applyFont="1" applyBorder="1" applyAlignment="1">
      <alignment horizontal="right" vertical="center"/>
    </xf>
    <xf numFmtId="41" fontId="8" fillId="0" borderId="22" xfId="0" applyNumberFormat="1" applyFont="1" applyBorder="1" applyAlignment="1">
      <alignment horizontal="right" vertical="center"/>
    </xf>
    <xf numFmtId="41" fontId="8" fillId="0" borderId="24" xfId="0" applyNumberFormat="1" applyFont="1" applyBorder="1" applyAlignment="1">
      <alignment horizontal="right" vertical="center"/>
    </xf>
    <xf numFmtId="41" fontId="8" fillId="0" borderId="25" xfId="0" applyNumberFormat="1" applyFont="1" applyBorder="1" applyAlignment="1">
      <alignment horizontal="right" vertical="center"/>
    </xf>
    <xf numFmtId="186" fontId="8" fillId="0" borderId="15" xfId="0" applyNumberFormat="1" applyFont="1" applyBorder="1" applyAlignment="1">
      <alignment horizontal="right" vertical="center"/>
    </xf>
    <xf numFmtId="41" fontId="8" fillId="0" borderId="46" xfId="0" applyNumberFormat="1" applyFont="1" applyBorder="1" applyAlignment="1">
      <alignment horizontal="right" vertical="center"/>
    </xf>
    <xf numFmtId="41" fontId="8" fillId="0" borderId="47" xfId="0" applyNumberFormat="1" applyFont="1" applyBorder="1" applyAlignment="1">
      <alignment horizontal="right" vertical="center"/>
    </xf>
    <xf numFmtId="41" fontId="8" fillId="0" borderId="48" xfId="0" applyNumberFormat="1" applyFont="1" applyBorder="1" applyAlignment="1">
      <alignment horizontal="right" vertical="center"/>
    </xf>
    <xf numFmtId="41" fontId="8" fillId="0" borderId="49" xfId="0" applyNumberFormat="1" applyFont="1" applyBorder="1" applyAlignment="1">
      <alignment horizontal="right" vertical="center"/>
    </xf>
    <xf numFmtId="41" fontId="8" fillId="0" borderId="50" xfId="0" applyNumberFormat="1" applyFont="1" applyBorder="1" applyAlignment="1">
      <alignment horizontal="right" vertical="center"/>
    </xf>
    <xf numFmtId="41" fontId="8" fillId="0" borderId="51" xfId="0" applyNumberFormat="1" applyFont="1" applyBorder="1" applyAlignment="1">
      <alignment horizontal="right" vertical="center"/>
    </xf>
    <xf numFmtId="41" fontId="8" fillId="0" borderId="52" xfId="0" applyNumberFormat="1" applyFont="1" applyBorder="1" applyAlignment="1">
      <alignment horizontal="right" vertical="center"/>
    </xf>
    <xf numFmtId="41" fontId="8" fillId="0" borderId="53" xfId="0" applyNumberFormat="1" applyFont="1" applyBorder="1" applyAlignment="1">
      <alignment horizontal="right" vertical="center"/>
    </xf>
    <xf numFmtId="41" fontId="7" fillId="0" borderId="54" xfId="0" applyNumberFormat="1" applyFont="1" applyBorder="1" applyAlignment="1">
      <alignment horizontal="right"/>
    </xf>
    <xf numFmtId="41" fontId="8" fillId="0" borderId="26" xfId="0" applyNumberFormat="1" applyFont="1" applyBorder="1" applyAlignment="1">
      <alignment horizontal="right" vertical="center"/>
    </xf>
    <xf numFmtId="41" fontId="8" fillId="0" borderId="35" xfId="0" applyNumberFormat="1" applyFont="1" applyBorder="1" applyAlignment="1">
      <alignment horizontal="right" vertical="center"/>
    </xf>
    <xf numFmtId="41" fontId="8" fillId="0" borderId="55" xfId="0" applyNumberFormat="1" applyFont="1" applyBorder="1" applyAlignment="1">
      <alignment horizontal="right" vertical="center"/>
    </xf>
    <xf numFmtId="41" fontId="8" fillId="0" borderId="56" xfId="0" applyNumberFormat="1" applyFont="1" applyBorder="1" applyAlignment="1">
      <alignment horizontal="right" vertical="center"/>
    </xf>
    <xf numFmtId="41" fontId="8" fillId="0" borderId="27" xfId="0" applyNumberFormat="1" applyFont="1" applyBorder="1" applyAlignment="1">
      <alignment horizontal="right" vertical="center"/>
    </xf>
    <xf numFmtId="41" fontId="8" fillId="0" borderId="57" xfId="0" applyNumberFormat="1" applyFont="1" applyBorder="1" applyAlignment="1">
      <alignment horizontal="right" vertical="center"/>
    </xf>
    <xf numFmtId="41" fontId="8" fillId="0" borderId="58" xfId="0" applyNumberFormat="1" applyFont="1" applyBorder="1" applyAlignment="1">
      <alignment horizontal="right" vertical="center"/>
    </xf>
    <xf numFmtId="41" fontId="8" fillId="0" borderId="59" xfId="0" applyNumberFormat="1" applyFont="1" applyBorder="1" applyAlignment="1">
      <alignment horizontal="right" vertical="center"/>
    </xf>
    <xf numFmtId="41" fontId="8" fillId="0" borderId="60" xfId="0" applyNumberFormat="1" applyFont="1" applyBorder="1" applyAlignment="1">
      <alignment horizontal="right" vertical="center"/>
    </xf>
    <xf numFmtId="41" fontId="7" fillId="0" borderId="61" xfId="0" applyNumberFormat="1" applyFont="1" applyBorder="1" applyAlignment="1">
      <alignment horizontal="right"/>
    </xf>
    <xf numFmtId="41" fontId="8" fillId="0" borderId="62" xfId="0" applyNumberFormat="1" applyFont="1" applyBorder="1" applyAlignment="1">
      <alignment horizontal="right" vertical="center"/>
    </xf>
    <xf numFmtId="41" fontId="8" fillId="0" borderId="63" xfId="0" applyNumberFormat="1" applyFont="1" applyBorder="1" applyAlignment="1">
      <alignment horizontal="right" vertical="center"/>
    </xf>
    <xf numFmtId="41" fontId="8" fillId="0" borderId="54" xfId="0" applyNumberFormat="1" applyFont="1" applyBorder="1" applyAlignment="1">
      <alignment horizontal="right" vertical="center"/>
    </xf>
    <xf numFmtId="41" fontId="8" fillId="0" borderId="17" xfId="0" applyNumberFormat="1" applyFont="1" applyBorder="1" applyAlignment="1">
      <alignment horizontal="right" vertical="center"/>
    </xf>
    <xf numFmtId="41" fontId="8" fillId="0" borderId="64" xfId="0" applyNumberFormat="1" applyFont="1" applyBorder="1" applyAlignment="1">
      <alignment horizontal="right" vertical="center"/>
    </xf>
    <xf numFmtId="41" fontId="8" fillId="0" borderId="65" xfId="0" applyNumberFormat="1" applyFont="1" applyBorder="1" applyAlignment="1">
      <alignment horizontal="right" vertical="center"/>
    </xf>
    <xf numFmtId="41" fontId="8" fillId="0" borderId="66" xfId="0" applyNumberFormat="1" applyFont="1" applyBorder="1" applyAlignment="1">
      <alignment horizontal="right" vertical="center"/>
    </xf>
    <xf numFmtId="41" fontId="8" fillId="0" borderId="61" xfId="0" applyNumberFormat="1" applyFont="1" applyBorder="1" applyAlignment="1">
      <alignment horizontal="right" vertical="center"/>
    </xf>
    <xf numFmtId="41" fontId="8" fillId="0" borderId="67" xfId="0" applyNumberFormat="1" applyFont="1" applyBorder="1" applyAlignment="1">
      <alignment horizontal="right" vertical="center"/>
    </xf>
    <xf numFmtId="41" fontId="8" fillId="0" borderId="68" xfId="0" applyNumberFormat="1" applyFont="1" applyBorder="1" applyAlignment="1">
      <alignment horizontal="right" vertical="center"/>
    </xf>
    <xf numFmtId="41" fontId="8" fillId="0" borderId="69" xfId="0" applyNumberFormat="1" applyFont="1" applyBorder="1" applyAlignment="1">
      <alignment horizontal="right" vertical="center"/>
    </xf>
    <xf numFmtId="41" fontId="8" fillId="0" borderId="47" xfId="0" applyNumberFormat="1" applyFont="1" applyFill="1" applyBorder="1" applyAlignment="1">
      <alignment horizontal="right" vertical="center"/>
    </xf>
    <xf numFmtId="41" fontId="7" fillId="0" borderId="52" xfId="55" applyNumberFormat="1" applyFont="1" applyBorder="1" applyAlignment="1">
      <alignment horizontal="right"/>
      <protection/>
    </xf>
    <xf numFmtId="41" fontId="7" fillId="0" borderId="53" xfId="55" applyNumberFormat="1" applyFont="1" applyBorder="1" applyAlignment="1">
      <alignment horizontal="right"/>
      <protection/>
    </xf>
    <xf numFmtId="41" fontId="7" fillId="0" borderId="33" xfId="55" applyNumberFormat="1" applyFont="1" applyBorder="1" applyAlignment="1">
      <alignment horizontal="right"/>
      <protection/>
    </xf>
    <xf numFmtId="198" fontId="8" fillId="0" borderId="52" xfId="0" applyNumberFormat="1" applyFont="1" applyBorder="1" applyAlignment="1">
      <alignment horizontal="right" vertical="center"/>
    </xf>
    <xf numFmtId="41" fontId="8" fillId="0" borderId="33" xfId="0" applyNumberFormat="1" applyFont="1" applyBorder="1" applyAlignment="1">
      <alignment horizontal="right" vertical="center"/>
    </xf>
    <xf numFmtId="41" fontId="8" fillId="0" borderId="70" xfId="0" applyNumberFormat="1" applyFont="1" applyBorder="1" applyAlignment="1">
      <alignment horizontal="right" vertical="center"/>
    </xf>
    <xf numFmtId="41" fontId="8" fillId="0" borderId="71" xfId="0" applyNumberFormat="1" applyFont="1" applyBorder="1" applyAlignment="1">
      <alignment horizontal="right" vertical="center"/>
    </xf>
    <xf numFmtId="41" fontId="8" fillId="0" borderId="72" xfId="0" applyNumberFormat="1" applyFont="1" applyFill="1" applyBorder="1" applyAlignment="1">
      <alignment horizontal="right" vertical="center"/>
    </xf>
    <xf numFmtId="41" fontId="8" fillId="0" borderId="73" xfId="0" applyNumberFormat="1" applyFont="1" applyFill="1" applyBorder="1" applyAlignment="1">
      <alignment horizontal="right" vertical="center"/>
    </xf>
    <xf numFmtId="41" fontId="8" fillId="0" borderId="34" xfId="0" applyNumberFormat="1" applyFont="1" applyBorder="1" applyAlignment="1">
      <alignment horizontal="right" vertical="center"/>
    </xf>
    <xf numFmtId="41" fontId="8" fillId="0" borderId="74" xfId="0" applyNumberFormat="1" applyFont="1" applyBorder="1" applyAlignment="1">
      <alignment horizontal="right" vertical="center"/>
    </xf>
    <xf numFmtId="41" fontId="8" fillId="0" borderId="72" xfId="0" applyNumberFormat="1" applyFont="1" applyBorder="1" applyAlignment="1">
      <alignment horizontal="right" vertical="center"/>
    </xf>
    <xf numFmtId="41" fontId="8" fillId="0" borderId="73" xfId="0" applyNumberFormat="1" applyFont="1" applyBorder="1" applyAlignment="1">
      <alignment horizontal="right" vertical="center"/>
    </xf>
    <xf numFmtId="41" fontId="8" fillId="0" borderId="75" xfId="0" applyNumberFormat="1" applyFont="1" applyBorder="1" applyAlignment="1">
      <alignment horizontal="right" vertical="center"/>
    </xf>
    <xf numFmtId="0" fontId="8" fillId="0" borderId="76" xfId="0" applyNumberFormat="1" applyFont="1" applyBorder="1" applyAlignment="1">
      <alignment horizontal="distributed" vertical="center"/>
    </xf>
    <xf numFmtId="41" fontId="8" fillId="0" borderId="77" xfId="0" applyNumberFormat="1" applyFont="1" applyBorder="1" applyAlignment="1">
      <alignment horizontal="right" vertical="center"/>
    </xf>
    <xf numFmtId="41" fontId="8" fillId="0" borderId="75" xfId="0" applyNumberFormat="1" applyFont="1" applyFill="1" applyBorder="1" applyAlignment="1">
      <alignment horizontal="right" vertical="center"/>
    </xf>
    <xf numFmtId="41" fontId="8" fillId="0" borderId="35" xfId="0" applyNumberFormat="1" applyFont="1" applyFill="1" applyBorder="1" applyAlignment="1">
      <alignment horizontal="right" vertical="center"/>
    </xf>
    <xf numFmtId="41" fontId="8" fillId="0" borderId="78" xfId="0" applyNumberFormat="1" applyFont="1" applyBorder="1" applyAlignment="1">
      <alignment vertical="center"/>
    </xf>
    <xf numFmtId="41" fontId="8" fillId="0" borderId="79" xfId="0" applyNumberFormat="1" applyFont="1" applyBorder="1" applyAlignment="1">
      <alignment vertical="center"/>
    </xf>
    <xf numFmtId="41" fontId="8" fillId="0" borderId="80" xfId="0" applyNumberFormat="1" applyFont="1" applyBorder="1" applyAlignment="1">
      <alignment vertical="center"/>
    </xf>
    <xf numFmtId="0" fontId="8" fillId="0" borderId="18" xfId="0" applyNumberFormat="1" applyFont="1" applyBorder="1" applyAlignment="1">
      <alignment horizontal="distributed" vertical="center"/>
    </xf>
    <xf numFmtId="0" fontId="8" fillId="0" borderId="81" xfId="0" applyNumberFormat="1" applyFont="1" applyBorder="1" applyAlignment="1">
      <alignment horizontal="distributed" vertical="center"/>
    </xf>
    <xf numFmtId="0" fontId="8" fillId="0" borderId="82" xfId="0" applyNumberFormat="1" applyFont="1" applyBorder="1" applyAlignment="1">
      <alignment horizontal="distributed" vertical="center"/>
    </xf>
    <xf numFmtId="0" fontId="8" fillId="0" borderId="77" xfId="0" applyNumberFormat="1" applyFont="1" applyBorder="1" applyAlignment="1">
      <alignment horizontal="distributed" vertical="center"/>
    </xf>
    <xf numFmtId="0" fontId="8" fillId="0" borderId="82" xfId="0" applyNumberFormat="1" applyFont="1" applyBorder="1" applyAlignment="1">
      <alignment horizontal="center" vertical="center"/>
    </xf>
    <xf numFmtId="0" fontId="8" fillId="0" borderId="77" xfId="0" applyNumberFormat="1" applyFont="1" applyBorder="1" applyAlignment="1">
      <alignment horizontal="center" vertical="center"/>
    </xf>
    <xf numFmtId="0" fontId="8" fillId="0" borderId="83" xfId="0" applyNumberFormat="1" applyFont="1" applyBorder="1" applyAlignment="1">
      <alignment horizontal="distributed" vertical="center"/>
    </xf>
    <xf numFmtId="3" fontId="7" fillId="0" borderId="0" xfId="55" applyNumberFormat="1" applyFont="1" applyBorder="1" applyAlignment="1">
      <alignment horizontal="right"/>
      <protection/>
    </xf>
    <xf numFmtId="0" fontId="8" fillId="0" borderId="82" xfId="0" applyNumberFormat="1" applyFont="1" applyBorder="1" applyAlignment="1">
      <alignment horizontal="distributed" vertical="center" wrapText="1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１歳６ヶ月児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2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276225"/>
          <a:ext cx="1666875" cy="2095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48</xdr:row>
      <xdr:rowOff>9525</xdr:rowOff>
    </xdr:from>
    <xdr:to>
      <xdr:col>2</xdr:col>
      <xdr:colOff>0</xdr:colOff>
      <xdr:row>48</xdr:row>
      <xdr:rowOff>228600</xdr:rowOff>
    </xdr:to>
    <xdr:sp>
      <xdr:nvSpPr>
        <xdr:cNvPr id="2" name="Line 3"/>
        <xdr:cNvSpPr>
          <a:spLocks/>
        </xdr:cNvSpPr>
      </xdr:nvSpPr>
      <xdr:spPr>
        <a:xfrm>
          <a:off x="9525" y="8067675"/>
          <a:ext cx="1676400" cy="219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showGridLines="0" tabSelected="1" showOutlineSymbols="0" zoomScale="120" zoomScaleNormal="120" zoomScaleSheetLayoutView="100" workbookViewId="0" topLeftCell="A1">
      <selection activeCell="H64" sqref="H64"/>
    </sheetView>
  </sheetViews>
  <sheetFormatPr defaultColWidth="10.75390625" defaultRowHeight="14.25"/>
  <cols>
    <col min="1" max="1" width="3.75390625" style="5" customWidth="1"/>
    <col min="2" max="2" width="18.375" style="5" customWidth="1"/>
    <col min="3" max="6" width="10.50390625" style="5" customWidth="1"/>
    <col min="7" max="7" width="5.625" style="5" customWidth="1"/>
    <col min="8" max="9" width="7.625" style="5" customWidth="1"/>
    <col min="10" max="10" width="6.75390625" style="5" customWidth="1"/>
    <col min="11" max="11" width="20.00390625" style="5" customWidth="1"/>
    <col min="12" max="18" width="6.375" style="5" bestFit="1" customWidth="1"/>
    <col min="19" max="21" width="6.75390625" style="5" customWidth="1"/>
    <col min="22" max="22" width="5.75390625" style="5" customWidth="1"/>
    <col min="23" max="23" width="6.75390625" style="5" customWidth="1"/>
    <col min="24" max="24" width="5.75390625" style="5" customWidth="1"/>
    <col min="25" max="31" width="6.75390625" style="5" customWidth="1"/>
    <col min="32" max="40" width="5.75390625" style="5" customWidth="1"/>
    <col min="41" max="16384" width="10.75390625" style="5" customWidth="1"/>
  </cols>
  <sheetData>
    <row r="1" spans="1:9" ht="21" customHeight="1">
      <c r="A1" s="37" t="s">
        <v>32</v>
      </c>
      <c r="B1" s="21"/>
      <c r="C1" s="12"/>
      <c r="D1" s="12"/>
      <c r="E1" s="12"/>
      <c r="F1" s="22" t="s">
        <v>61</v>
      </c>
      <c r="G1" s="25"/>
      <c r="I1" s="25"/>
    </row>
    <row r="2" spans="1:8" ht="17.25" customHeight="1">
      <c r="A2" s="31" t="s">
        <v>0</v>
      </c>
      <c r="B2" s="32" t="s">
        <v>1</v>
      </c>
      <c r="C2" s="33" t="s">
        <v>2</v>
      </c>
      <c r="D2" s="34" t="s">
        <v>3</v>
      </c>
      <c r="E2" s="35" t="s">
        <v>25</v>
      </c>
      <c r="F2" s="36" t="s">
        <v>24</v>
      </c>
      <c r="H2" s="23"/>
    </row>
    <row r="3" spans="1:9" ht="12.75" customHeight="1">
      <c r="A3" s="135" t="s">
        <v>40</v>
      </c>
      <c r="B3" s="136"/>
      <c r="C3" s="76">
        <f aca="true" t="shared" si="0" ref="C3:C13">SUM(D3:F3)</f>
        <v>801</v>
      </c>
      <c r="D3" s="77">
        <v>387</v>
      </c>
      <c r="E3" s="78">
        <v>366</v>
      </c>
      <c r="F3" s="79">
        <v>48</v>
      </c>
      <c r="I3" s="16"/>
    </row>
    <row r="4" spans="1:9" ht="12.75" customHeight="1">
      <c r="A4" s="135" t="s">
        <v>18</v>
      </c>
      <c r="B4" s="136"/>
      <c r="C4" s="76">
        <f t="shared" si="0"/>
        <v>786</v>
      </c>
      <c r="D4" s="80">
        <v>378</v>
      </c>
      <c r="E4" s="81">
        <v>361</v>
      </c>
      <c r="F4" s="96">
        <v>47</v>
      </c>
      <c r="I4" s="16"/>
    </row>
    <row r="5" spans="1:9" ht="12.75" customHeight="1">
      <c r="A5" s="135" t="s">
        <v>19</v>
      </c>
      <c r="B5" s="136"/>
      <c r="C5" s="82">
        <f>(C4/C3)*100</f>
        <v>98.12734082397003</v>
      </c>
      <c r="D5" s="82">
        <f>(D4/D3)*100</f>
        <v>97.67441860465115</v>
      </c>
      <c r="E5" s="82">
        <f>(E4/E3)*100</f>
        <v>98.63387978142076</v>
      </c>
      <c r="F5" s="82">
        <f>(F4/F3)*100</f>
        <v>97.91666666666666</v>
      </c>
      <c r="I5" s="16"/>
    </row>
    <row r="6" spans="1:9" ht="12.75" customHeight="1">
      <c r="A6" s="137" t="s">
        <v>39</v>
      </c>
      <c r="B6" s="138"/>
      <c r="C6" s="83">
        <f>SUM(D6:F6)</f>
        <v>786</v>
      </c>
      <c r="D6" s="84">
        <f>SUM(D7:D10)</f>
        <v>378</v>
      </c>
      <c r="E6" s="84">
        <f>SUM(E7:E10)</f>
        <v>361</v>
      </c>
      <c r="F6" s="127">
        <f>SUM(F7:F10)</f>
        <v>47</v>
      </c>
      <c r="I6" s="16"/>
    </row>
    <row r="7" spans="1:9" ht="12.75" customHeight="1">
      <c r="A7" s="62"/>
      <c r="B7" s="54" t="s">
        <v>14</v>
      </c>
      <c r="C7" s="85">
        <f t="shared" si="0"/>
        <v>357</v>
      </c>
      <c r="D7" s="86">
        <v>176</v>
      </c>
      <c r="E7" s="87">
        <v>156</v>
      </c>
      <c r="F7" s="123">
        <v>25</v>
      </c>
      <c r="I7" s="16"/>
    </row>
    <row r="8" spans="1:9" ht="12.75" customHeight="1">
      <c r="A8" s="62"/>
      <c r="B8" s="54" t="s">
        <v>15</v>
      </c>
      <c r="C8" s="88">
        <f t="shared" si="0"/>
        <v>273</v>
      </c>
      <c r="D8" s="89">
        <v>136</v>
      </c>
      <c r="E8" s="90">
        <v>123</v>
      </c>
      <c r="F8" s="118">
        <v>14</v>
      </c>
      <c r="I8" s="16"/>
    </row>
    <row r="9" spans="1:9" ht="12.75" customHeight="1">
      <c r="A9" s="62"/>
      <c r="B9" s="54" t="s">
        <v>16</v>
      </c>
      <c r="C9" s="88">
        <f t="shared" si="0"/>
        <v>156</v>
      </c>
      <c r="D9" s="89">
        <v>66</v>
      </c>
      <c r="E9" s="90">
        <v>82</v>
      </c>
      <c r="F9" s="118">
        <v>8</v>
      </c>
      <c r="I9" s="16"/>
    </row>
    <row r="10" spans="1:9" ht="12.75" customHeight="1">
      <c r="A10" s="128"/>
      <c r="B10" s="66" t="s">
        <v>26</v>
      </c>
      <c r="C10" s="91">
        <v>0</v>
      </c>
      <c r="D10" s="92">
        <v>0</v>
      </c>
      <c r="E10" s="92" t="s">
        <v>60</v>
      </c>
      <c r="F10" s="93">
        <v>0</v>
      </c>
      <c r="I10" s="16"/>
    </row>
    <row r="11" spans="1:9" ht="24.75" customHeight="1">
      <c r="A11" s="143" t="s">
        <v>53</v>
      </c>
      <c r="B11" s="138"/>
      <c r="C11" s="83">
        <f t="shared" si="0"/>
        <v>786</v>
      </c>
      <c r="D11" s="94">
        <f>SUM(D12:D15)</f>
        <v>378</v>
      </c>
      <c r="E11" s="94">
        <f>SUM(E12:E15)</f>
        <v>361</v>
      </c>
      <c r="F11" s="129">
        <f>SUM(F12:F15)</f>
        <v>47</v>
      </c>
      <c r="I11" s="16"/>
    </row>
    <row r="12" spans="1:9" ht="12">
      <c r="A12" s="62"/>
      <c r="B12" s="65" t="s">
        <v>28</v>
      </c>
      <c r="C12" s="85">
        <f t="shared" si="0"/>
        <v>13</v>
      </c>
      <c r="D12" s="87">
        <v>4</v>
      </c>
      <c r="E12" s="87">
        <v>8</v>
      </c>
      <c r="F12" s="95">
        <v>1</v>
      </c>
      <c r="I12" s="16"/>
    </row>
    <row r="13" spans="1:9" ht="12">
      <c r="A13" s="62"/>
      <c r="B13" s="74" t="s">
        <v>29</v>
      </c>
      <c r="C13" s="88">
        <f t="shared" si="0"/>
        <v>745</v>
      </c>
      <c r="D13" s="90">
        <v>356</v>
      </c>
      <c r="E13" s="90">
        <v>345</v>
      </c>
      <c r="F13" s="96">
        <v>44</v>
      </c>
      <c r="I13" s="16"/>
    </row>
    <row r="14" spans="1:9" ht="12">
      <c r="A14" s="62"/>
      <c r="B14" s="72" t="s">
        <v>30</v>
      </c>
      <c r="C14" s="97">
        <f aca="true" t="shared" si="1" ref="C14:C44">SUM(D14:F14)</f>
        <v>28</v>
      </c>
      <c r="D14" s="98">
        <v>18</v>
      </c>
      <c r="E14" s="99">
        <v>8</v>
      </c>
      <c r="F14" s="100">
        <v>2</v>
      </c>
      <c r="I14" s="16"/>
    </row>
    <row r="15" spans="1:9" ht="12">
      <c r="A15" s="64"/>
      <c r="B15" s="73" t="s">
        <v>41</v>
      </c>
      <c r="C15" s="101">
        <v>0</v>
      </c>
      <c r="D15" s="102">
        <v>0</v>
      </c>
      <c r="E15" s="103">
        <v>0</v>
      </c>
      <c r="F15" s="104">
        <v>0</v>
      </c>
      <c r="I15" s="16"/>
    </row>
    <row r="16" spans="1:9" ht="12.75" customHeight="1">
      <c r="A16" s="137" t="s">
        <v>54</v>
      </c>
      <c r="B16" s="138"/>
      <c r="C16" s="105">
        <f>SUM(D16:F16)</f>
        <v>786</v>
      </c>
      <c r="D16" s="84">
        <f>SUM(D17:D18)</f>
        <v>378</v>
      </c>
      <c r="E16" s="84">
        <f>SUM(E17:E18)</f>
        <v>361</v>
      </c>
      <c r="F16" s="127">
        <f>SUM(F17:F18)</f>
        <v>47</v>
      </c>
      <c r="I16" s="16"/>
    </row>
    <row r="17" spans="1:9" ht="12.75" customHeight="1">
      <c r="A17" s="68"/>
      <c r="B17" s="69" t="s">
        <v>55</v>
      </c>
      <c r="C17" s="106">
        <f>SUM(D17:F17)</f>
        <v>603</v>
      </c>
      <c r="D17" s="107">
        <v>292</v>
      </c>
      <c r="E17" s="108">
        <v>279</v>
      </c>
      <c r="F17" s="95">
        <v>32</v>
      </c>
      <c r="I17" s="16"/>
    </row>
    <row r="18" spans="1:9" ht="12.75" customHeight="1">
      <c r="A18" s="70"/>
      <c r="B18" s="71" t="s">
        <v>56</v>
      </c>
      <c r="C18" s="109">
        <f t="shared" si="1"/>
        <v>183</v>
      </c>
      <c r="D18" s="110">
        <v>86</v>
      </c>
      <c r="E18" s="111">
        <v>82</v>
      </c>
      <c r="F18" s="112">
        <v>15</v>
      </c>
      <c r="I18" s="16"/>
    </row>
    <row r="19" spans="1:9" ht="12.75" customHeight="1">
      <c r="A19" s="139" t="s">
        <v>5</v>
      </c>
      <c r="B19" s="140"/>
      <c r="C19" s="105">
        <f t="shared" si="1"/>
        <v>210</v>
      </c>
      <c r="D19" s="113">
        <f>SUM(D20+D22+D23+D24+D25+D26+D27+D28+D29+D30+D31+D32+D33+D34+D35+D37)</f>
        <v>103</v>
      </c>
      <c r="E19" s="113">
        <f>SUM(E20+E22+E23+E24+E25+E26+E27+E28+E29+E30+E31+E32+E33+E34+E35+E37)</f>
        <v>90</v>
      </c>
      <c r="F19" s="130">
        <f>SUM(F20+F22+F23+F24+F25+F26+F27+F28+F29+F30+F31+F32+F33+F34+F35+F37)</f>
        <v>17</v>
      </c>
      <c r="I19" s="16"/>
    </row>
    <row r="20" spans="1:9" ht="12.75" customHeight="1">
      <c r="A20" s="62"/>
      <c r="B20" s="58" t="s">
        <v>42</v>
      </c>
      <c r="C20" s="85">
        <f t="shared" si="1"/>
        <v>27</v>
      </c>
      <c r="D20" s="86">
        <v>14</v>
      </c>
      <c r="E20" s="87">
        <v>9</v>
      </c>
      <c r="F20" s="123">
        <v>4</v>
      </c>
      <c r="I20" s="16"/>
    </row>
    <row r="21" spans="1:9" ht="12.75" customHeight="1">
      <c r="A21" s="62"/>
      <c r="B21" s="58" t="s">
        <v>43</v>
      </c>
      <c r="C21" s="88">
        <f t="shared" si="1"/>
        <v>23</v>
      </c>
      <c r="D21" s="114">
        <v>12</v>
      </c>
      <c r="E21" s="115">
        <v>7</v>
      </c>
      <c r="F21" s="116">
        <v>4</v>
      </c>
      <c r="I21" s="16"/>
    </row>
    <row r="22" spans="1:9" ht="12.75" customHeight="1">
      <c r="A22" s="62" t="s">
        <v>20</v>
      </c>
      <c r="B22" s="58" t="s">
        <v>44</v>
      </c>
      <c r="C22" s="88">
        <f t="shared" si="1"/>
        <v>17</v>
      </c>
      <c r="D22" s="89">
        <v>10</v>
      </c>
      <c r="E22" s="117">
        <v>6</v>
      </c>
      <c r="F22" s="118">
        <v>1</v>
      </c>
      <c r="I22" s="16"/>
    </row>
    <row r="23" spans="1:9" ht="12.75" customHeight="1">
      <c r="A23" s="62"/>
      <c r="B23" s="58" t="s">
        <v>45</v>
      </c>
      <c r="C23" s="88">
        <f t="shared" si="1"/>
        <v>0</v>
      </c>
      <c r="D23" s="89">
        <v>0</v>
      </c>
      <c r="E23" s="89">
        <v>0</v>
      </c>
      <c r="F23" s="118">
        <v>0</v>
      </c>
      <c r="I23" s="16"/>
    </row>
    <row r="24" spans="1:9" ht="12.75" customHeight="1">
      <c r="A24" s="62"/>
      <c r="B24" s="58" t="s">
        <v>46</v>
      </c>
      <c r="C24" s="88">
        <f t="shared" si="1"/>
        <v>9</v>
      </c>
      <c r="D24" s="89">
        <v>7</v>
      </c>
      <c r="E24" s="90">
        <v>2</v>
      </c>
      <c r="F24" s="118">
        <v>0</v>
      </c>
      <c r="I24" s="16"/>
    </row>
    <row r="25" spans="1:9" ht="12.75" customHeight="1">
      <c r="A25" s="62"/>
      <c r="B25" s="58" t="s">
        <v>47</v>
      </c>
      <c r="C25" s="88">
        <f t="shared" si="1"/>
        <v>3</v>
      </c>
      <c r="D25" s="89">
        <v>0</v>
      </c>
      <c r="E25" s="90">
        <v>3</v>
      </c>
      <c r="F25" s="118">
        <v>0</v>
      </c>
      <c r="I25" s="16"/>
    </row>
    <row r="26" spans="1:9" ht="12.75" customHeight="1">
      <c r="A26" s="62"/>
      <c r="B26" s="58" t="s">
        <v>48</v>
      </c>
      <c r="C26" s="88">
        <f t="shared" si="1"/>
        <v>5</v>
      </c>
      <c r="D26" s="89">
        <v>3</v>
      </c>
      <c r="E26" s="89">
        <v>2</v>
      </c>
      <c r="F26" s="118">
        <v>0</v>
      </c>
      <c r="I26" s="16"/>
    </row>
    <row r="27" spans="1:9" ht="12.75" customHeight="1">
      <c r="A27" s="62"/>
      <c r="B27" s="58" t="s">
        <v>49</v>
      </c>
      <c r="C27" s="88">
        <f t="shared" si="1"/>
        <v>4</v>
      </c>
      <c r="D27" s="117">
        <v>2</v>
      </c>
      <c r="E27" s="90">
        <v>2</v>
      </c>
      <c r="F27" s="118">
        <v>0</v>
      </c>
      <c r="I27" s="16"/>
    </row>
    <row r="28" spans="1:9" ht="12.75" customHeight="1">
      <c r="A28" s="62"/>
      <c r="B28" s="58" t="s">
        <v>50</v>
      </c>
      <c r="C28" s="88">
        <f t="shared" si="1"/>
        <v>60</v>
      </c>
      <c r="D28" s="89">
        <v>24</v>
      </c>
      <c r="E28" s="90">
        <v>35</v>
      </c>
      <c r="F28" s="118">
        <v>1</v>
      </c>
      <c r="I28" s="16"/>
    </row>
    <row r="29" spans="1:9" ht="12.75" customHeight="1">
      <c r="A29" s="62"/>
      <c r="B29" s="58" t="s">
        <v>51</v>
      </c>
      <c r="C29" s="119">
        <f t="shared" si="1"/>
        <v>26</v>
      </c>
      <c r="D29" s="89">
        <v>10</v>
      </c>
      <c r="E29" s="90">
        <v>12</v>
      </c>
      <c r="F29" s="118">
        <v>4</v>
      </c>
      <c r="I29" s="16"/>
    </row>
    <row r="30" spans="1:9" ht="12.75" customHeight="1">
      <c r="A30" s="62"/>
      <c r="B30" s="58" t="s">
        <v>52</v>
      </c>
      <c r="C30" s="119">
        <f t="shared" si="1"/>
        <v>0</v>
      </c>
      <c r="D30" s="89">
        <v>0</v>
      </c>
      <c r="E30" s="89">
        <v>0</v>
      </c>
      <c r="F30" s="118">
        <v>0</v>
      </c>
      <c r="I30" s="16"/>
    </row>
    <row r="31" spans="1:9" ht="12.75" customHeight="1">
      <c r="A31" s="62"/>
      <c r="B31" s="54" t="s">
        <v>37</v>
      </c>
      <c r="C31" s="119">
        <f t="shared" si="1"/>
        <v>1</v>
      </c>
      <c r="D31" s="89">
        <v>0</v>
      </c>
      <c r="E31" s="89">
        <v>0</v>
      </c>
      <c r="F31" s="118">
        <v>1</v>
      </c>
      <c r="I31" s="16"/>
    </row>
    <row r="32" spans="1:11" ht="12.75" customHeight="1">
      <c r="A32" s="62"/>
      <c r="B32" s="54" t="s">
        <v>34</v>
      </c>
      <c r="C32" s="119">
        <f t="shared" si="1"/>
        <v>1</v>
      </c>
      <c r="D32" s="117">
        <v>1</v>
      </c>
      <c r="E32" s="89">
        <v>0</v>
      </c>
      <c r="F32" s="118">
        <v>0</v>
      </c>
      <c r="I32" s="16"/>
      <c r="J32" s="3"/>
      <c r="K32" s="3"/>
    </row>
    <row r="33" spans="1:11" ht="12.75" customHeight="1">
      <c r="A33" s="62"/>
      <c r="B33" s="55" t="s">
        <v>38</v>
      </c>
      <c r="C33" s="119">
        <f t="shared" si="1"/>
        <v>3</v>
      </c>
      <c r="D33" s="117">
        <v>2</v>
      </c>
      <c r="E33" s="89">
        <v>0</v>
      </c>
      <c r="F33" s="118">
        <v>1</v>
      </c>
      <c r="I33" s="16"/>
      <c r="J33" s="3"/>
      <c r="K33" s="3"/>
    </row>
    <row r="34" spans="1:11" ht="12.75" customHeight="1">
      <c r="A34" s="62"/>
      <c r="B34" s="56" t="s">
        <v>33</v>
      </c>
      <c r="C34" s="119">
        <f t="shared" si="1"/>
        <v>13</v>
      </c>
      <c r="D34" s="89">
        <v>13</v>
      </c>
      <c r="E34" s="89">
        <v>0</v>
      </c>
      <c r="F34" s="118">
        <v>0</v>
      </c>
      <c r="I34" s="16"/>
      <c r="J34" s="3"/>
      <c r="K34" s="3"/>
    </row>
    <row r="35" spans="1:11" ht="12.75" customHeight="1">
      <c r="A35" s="62"/>
      <c r="B35" s="54" t="s">
        <v>35</v>
      </c>
      <c r="C35" s="88">
        <f t="shared" si="1"/>
        <v>12</v>
      </c>
      <c r="D35" s="89">
        <v>12</v>
      </c>
      <c r="E35" s="89">
        <v>0</v>
      </c>
      <c r="F35" s="118">
        <v>0</v>
      </c>
      <c r="I35" s="16"/>
      <c r="J35" s="3"/>
      <c r="K35" s="3"/>
    </row>
    <row r="36" spans="1:9" ht="12.75" customHeight="1">
      <c r="A36" s="62"/>
      <c r="B36" s="54" t="s">
        <v>36</v>
      </c>
      <c r="C36" s="88">
        <f>SUM(D36:F36)</f>
        <v>11</v>
      </c>
      <c r="D36" s="114">
        <v>11</v>
      </c>
      <c r="E36" s="89">
        <v>0</v>
      </c>
      <c r="F36" s="118">
        <v>0</v>
      </c>
      <c r="I36" s="16"/>
    </row>
    <row r="37" spans="1:9" ht="12.75" customHeight="1">
      <c r="A37" s="128"/>
      <c r="B37" s="57" t="s">
        <v>22</v>
      </c>
      <c r="C37" s="120">
        <f t="shared" si="1"/>
        <v>29</v>
      </c>
      <c r="D37" s="121">
        <v>5</v>
      </c>
      <c r="E37" s="122">
        <v>19</v>
      </c>
      <c r="F37" s="131">
        <v>5</v>
      </c>
      <c r="I37" s="16"/>
    </row>
    <row r="38" spans="1:9" ht="12.75" customHeight="1">
      <c r="A38" s="137" t="s">
        <v>6</v>
      </c>
      <c r="B38" s="138"/>
      <c r="C38" s="83">
        <f>SUM(D38:F38)</f>
        <v>786</v>
      </c>
      <c r="D38" s="94">
        <f>SUM(D39:D44)</f>
        <v>378</v>
      </c>
      <c r="E38" s="94">
        <f>SUM(E39:E44)</f>
        <v>361</v>
      </c>
      <c r="F38" s="129">
        <f>SUM(F39:F44)</f>
        <v>47</v>
      </c>
      <c r="I38" s="16"/>
    </row>
    <row r="39" spans="1:9" ht="12.75" customHeight="1">
      <c r="A39" s="62"/>
      <c r="B39" s="59" t="s">
        <v>21</v>
      </c>
      <c r="C39" s="85">
        <f t="shared" si="1"/>
        <v>550</v>
      </c>
      <c r="D39" s="86">
        <v>230</v>
      </c>
      <c r="E39" s="87">
        <v>288</v>
      </c>
      <c r="F39" s="123">
        <v>32</v>
      </c>
      <c r="I39" s="16"/>
    </row>
    <row r="40" spans="1:9" ht="12.75" customHeight="1">
      <c r="A40" s="62"/>
      <c r="B40" s="60" t="s">
        <v>8</v>
      </c>
      <c r="C40" s="88">
        <f t="shared" si="1"/>
        <v>4</v>
      </c>
      <c r="D40" s="89">
        <v>2</v>
      </c>
      <c r="E40" s="90">
        <v>2</v>
      </c>
      <c r="F40" s="118">
        <v>0</v>
      </c>
      <c r="I40" s="16"/>
    </row>
    <row r="41" spans="1:9" ht="12.75" customHeight="1">
      <c r="A41" s="62"/>
      <c r="B41" s="60" t="s">
        <v>9</v>
      </c>
      <c r="C41" s="88">
        <f t="shared" si="1"/>
        <v>122</v>
      </c>
      <c r="D41" s="89">
        <v>105</v>
      </c>
      <c r="E41" s="90">
        <v>16</v>
      </c>
      <c r="F41" s="118">
        <v>1</v>
      </c>
      <c r="I41" s="16"/>
    </row>
    <row r="42" spans="1:9" ht="12.75" customHeight="1">
      <c r="A42" s="62"/>
      <c r="B42" s="60" t="s">
        <v>10</v>
      </c>
      <c r="C42" s="88">
        <f t="shared" si="1"/>
        <v>35</v>
      </c>
      <c r="D42" s="89">
        <v>15</v>
      </c>
      <c r="E42" s="90">
        <v>14</v>
      </c>
      <c r="F42" s="118">
        <v>6</v>
      </c>
      <c r="I42" s="16"/>
    </row>
    <row r="43" spans="1:9" ht="12.75" customHeight="1">
      <c r="A43" s="62"/>
      <c r="B43" s="60" t="s">
        <v>11</v>
      </c>
      <c r="C43" s="88">
        <f t="shared" si="1"/>
        <v>15</v>
      </c>
      <c r="D43" s="89">
        <v>3</v>
      </c>
      <c r="E43" s="90">
        <v>12</v>
      </c>
      <c r="F43" s="118">
        <v>0</v>
      </c>
      <c r="I43" s="16"/>
    </row>
    <row r="44" spans="1:9" ht="12.75" customHeight="1">
      <c r="A44" s="64"/>
      <c r="B44" s="61" t="s">
        <v>12</v>
      </c>
      <c r="C44" s="124">
        <f t="shared" si="1"/>
        <v>60</v>
      </c>
      <c r="D44" s="125">
        <v>23</v>
      </c>
      <c r="E44" s="126">
        <v>29</v>
      </c>
      <c r="F44" s="93">
        <v>8</v>
      </c>
      <c r="I44" s="16"/>
    </row>
    <row r="45" spans="1:10" ht="12" customHeight="1">
      <c r="A45" s="6"/>
      <c r="B45" s="8"/>
      <c r="C45" s="13"/>
      <c r="E45" s="13"/>
      <c r="F45" s="22" t="s">
        <v>31</v>
      </c>
      <c r="I45" s="13"/>
      <c r="J45" s="24"/>
    </row>
    <row r="46" spans="1:10" ht="12" customHeight="1">
      <c r="A46" s="7"/>
      <c r="B46" s="7"/>
      <c r="C46" s="14"/>
      <c r="D46" s="14"/>
      <c r="E46" s="14"/>
      <c r="F46" s="14"/>
      <c r="I46" s="24"/>
      <c r="J46" s="28"/>
    </row>
    <row r="47" spans="1:10" ht="12" customHeight="1">
      <c r="A47" s="7"/>
      <c r="B47" s="7"/>
      <c r="C47" s="14"/>
      <c r="D47" s="14"/>
      <c r="E47" s="14"/>
      <c r="F47" s="14"/>
      <c r="I47" s="14"/>
      <c r="J47" s="15"/>
    </row>
    <row r="48" spans="1:18" ht="15.75" customHeight="1">
      <c r="A48" s="1" t="s">
        <v>27</v>
      </c>
      <c r="C48" s="16"/>
      <c r="D48" s="16"/>
      <c r="E48" s="16"/>
      <c r="F48" s="22" t="s">
        <v>61</v>
      </c>
      <c r="I48" s="22"/>
      <c r="J48" s="22"/>
      <c r="K48" s="9"/>
      <c r="L48" s="9"/>
      <c r="M48" s="3"/>
      <c r="N48" s="3"/>
      <c r="O48" s="3"/>
      <c r="P48" s="142"/>
      <c r="Q48" s="142"/>
      <c r="R48" s="142"/>
    </row>
    <row r="49" spans="1:13" ht="18" customHeight="1">
      <c r="A49" s="53" t="s">
        <v>13</v>
      </c>
      <c r="B49" s="32" t="s">
        <v>1</v>
      </c>
      <c r="C49" s="33" t="s">
        <v>2</v>
      </c>
      <c r="D49" s="34" t="s">
        <v>3</v>
      </c>
      <c r="E49" s="35" t="s">
        <v>25</v>
      </c>
      <c r="F49" s="36" t="s">
        <v>4</v>
      </c>
      <c r="I49" s="11"/>
      <c r="J49" s="11"/>
      <c r="K49" s="11"/>
      <c r="L49" s="11"/>
      <c r="M49" s="11"/>
    </row>
    <row r="50" spans="1:13" ht="12.75" customHeight="1">
      <c r="A50" s="141" t="s">
        <v>23</v>
      </c>
      <c r="B50" s="136"/>
      <c r="C50" s="30">
        <f>SUM(D50:F50)</f>
        <v>35</v>
      </c>
      <c r="D50" s="42">
        <v>15</v>
      </c>
      <c r="E50" s="43">
        <v>14</v>
      </c>
      <c r="F50" s="45">
        <v>6</v>
      </c>
      <c r="I50" s="27"/>
      <c r="J50" s="10"/>
      <c r="K50" s="10"/>
      <c r="L50" s="10"/>
      <c r="M50" s="10"/>
    </row>
    <row r="51" spans="1:13" ht="12.75" customHeight="1">
      <c r="A51" s="135" t="s">
        <v>57</v>
      </c>
      <c r="B51" s="136"/>
      <c r="C51" s="26">
        <f>SUM(D51:F51)</f>
        <v>30</v>
      </c>
      <c r="D51" s="39">
        <v>14</v>
      </c>
      <c r="E51" s="40">
        <v>10</v>
      </c>
      <c r="F51" s="41">
        <v>6</v>
      </c>
      <c r="I51" s="27"/>
      <c r="J51" s="4"/>
      <c r="K51" s="4"/>
      <c r="L51" s="4"/>
      <c r="M51" s="4"/>
    </row>
    <row r="52" spans="1:13" ht="12.75" customHeight="1">
      <c r="A52" s="141" t="s">
        <v>58</v>
      </c>
      <c r="B52" s="136"/>
      <c r="C52" s="17">
        <f>C51/C50*100</f>
        <v>85.71428571428571</v>
      </c>
      <c r="D52" s="46">
        <f>D51/D50*100</f>
        <v>93.33333333333333</v>
      </c>
      <c r="E52" s="47">
        <f>E51/E50*100</f>
        <v>71.42857142857143</v>
      </c>
      <c r="F52" s="48">
        <f>F51/F50*100</f>
        <v>100</v>
      </c>
      <c r="I52" s="27"/>
      <c r="J52" s="4"/>
      <c r="K52" s="4"/>
      <c r="L52" s="4"/>
      <c r="M52" s="4"/>
    </row>
    <row r="53" spans="1:13" ht="12.75" customHeight="1">
      <c r="A53" s="137" t="s">
        <v>59</v>
      </c>
      <c r="B53" s="138"/>
      <c r="C53" s="29">
        <f>SUM(C54:C55)</f>
        <v>30</v>
      </c>
      <c r="D53" s="132">
        <f>SUM(D54:D55)</f>
        <v>14</v>
      </c>
      <c r="E53" s="133">
        <f>SUM(E54:E55)</f>
        <v>10</v>
      </c>
      <c r="F53" s="134">
        <f>SUM(F54:F55)</f>
        <v>6</v>
      </c>
      <c r="I53" s="27"/>
      <c r="J53" s="4"/>
      <c r="K53" s="4"/>
      <c r="L53" s="4"/>
      <c r="M53" s="4"/>
    </row>
    <row r="54" spans="1:13" ht="12.75" customHeight="1">
      <c r="A54" s="19"/>
      <c r="B54" s="67" t="s">
        <v>7</v>
      </c>
      <c r="C54" s="38">
        <f>SUM(D54:F54)</f>
        <v>18</v>
      </c>
      <c r="D54" s="49">
        <v>10</v>
      </c>
      <c r="E54" s="50">
        <v>6</v>
      </c>
      <c r="F54" s="51">
        <v>2</v>
      </c>
      <c r="I54" s="27"/>
      <c r="J54" s="2"/>
      <c r="K54" s="2"/>
      <c r="L54" s="2"/>
      <c r="M54" s="2"/>
    </row>
    <row r="55" spans="1:13" ht="12.75" customHeight="1">
      <c r="A55" s="20"/>
      <c r="B55" s="63" t="s">
        <v>17</v>
      </c>
      <c r="C55" s="18">
        <f>SUM(D55:F55)</f>
        <v>12</v>
      </c>
      <c r="D55" s="44">
        <v>4</v>
      </c>
      <c r="E55" s="52">
        <v>4</v>
      </c>
      <c r="F55" s="75">
        <v>4</v>
      </c>
      <c r="I55" s="27"/>
      <c r="J55" s="4"/>
      <c r="K55" s="4"/>
      <c r="L55" s="4"/>
      <c r="M55" s="4"/>
    </row>
    <row r="56" spans="1:9" ht="12">
      <c r="A56" s="7"/>
      <c r="B56" s="7"/>
      <c r="C56" s="7"/>
      <c r="D56" s="7"/>
      <c r="E56" s="7"/>
      <c r="F56" s="7"/>
      <c r="G56" s="7"/>
      <c r="H56" s="7"/>
      <c r="I56" s="7"/>
    </row>
  </sheetData>
  <sheetProtection/>
  <mergeCells count="13">
    <mergeCell ref="A53:B53"/>
    <mergeCell ref="A52:B52"/>
    <mergeCell ref="A51:B51"/>
    <mergeCell ref="A50:B50"/>
    <mergeCell ref="P48:R48"/>
    <mergeCell ref="A11:B11"/>
    <mergeCell ref="A3:B3"/>
    <mergeCell ref="A4:B4"/>
    <mergeCell ref="A5:B5"/>
    <mergeCell ref="A6:B6"/>
    <mergeCell ref="A19:B19"/>
    <mergeCell ref="A38:B38"/>
    <mergeCell ref="A16:B16"/>
  </mergeCells>
  <printOptions horizontalCentered="1"/>
  <pageMargins left="0.5905511811023623" right="0.5905511811023623" top="0.7874015748031497" bottom="0.3937007874015748" header="0.5905511811023623" footer="0.31496062992125984"/>
  <pageSetup horizontalDpi="600" verticalDpi="600" orientation="portrait" paperSize="9" scale="105" r:id="rId2"/>
  <headerFooter>
    <oddFooter>&amp;R40 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2205</dc:creator>
  <cp:keywords/>
  <dc:description/>
  <cp:lastModifiedBy>Administrator</cp:lastModifiedBy>
  <cp:lastPrinted>2020-09-16T04:54:18Z</cp:lastPrinted>
  <dcterms:created xsi:type="dcterms:W3CDTF">2002-01-30T02:41:13Z</dcterms:created>
  <dcterms:modified xsi:type="dcterms:W3CDTF">2022-12-13T01:45:57Z</dcterms:modified>
  <cp:category/>
  <cp:version/>
  <cp:contentType/>
  <cp:contentStatus/>
</cp:coreProperties>
</file>