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1)特定健診" sheetId="1" r:id="rId1"/>
    <sheet name="(2)特定保健指導" sheetId="2" r:id="rId2"/>
  </sheets>
  <definedNames>
    <definedName name="_xlnm.Print_Area" localSheetId="0">'(1)特定健診'!$A$1:$H$174</definedName>
    <definedName name="_xlnm.Print_Titles" localSheetId="0">'(1)特定健診'!$16:$16</definedName>
    <definedName name="_xlnm.Print_Titles" localSheetId="1">'(2)特定保健指導'!$23:$23</definedName>
  </definedNames>
  <calcPr fullCalcOnLoad="1"/>
</workbook>
</file>

<file path=xl/sharedStrings.xml><?xml version="1.0" encoding="utf-8"?>
<sst xmlns="http://schemas.openxmlformats.org/spreadsheetml/2006/main" count="334" uniqueCount="131">
  <si>
    <t>小松市</t>
  </si>
  <si>
    <t>加賀市</t>
  </si>
  <si>
    <t>川北町</t>
  </si>
  <si>
    <t>石川県</t>
  </si>
  <si>
    <t>区　分</t>
  </si>
  <si>
    <t>能美市</t>
  </si>
  <si>
    <t>医療保険者</t>
  </si>
  <si>
    <t>対象者数（Ａ）</t>
  </si>
  <si>
    <t>受診者数（Ｂ）</t>
  </si>
  <si>
    <t>受診率（Ｂ／Ａ）</t>
  </si>
  <si>
    <t>評価対象者（Ｃ）</t>
  </si>
  <si>
    <t>単位：人、％</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</si>
  <si>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</si>
  <si>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</si>
  <si>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</si>
  <si>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</si>
  <si>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</si>
  <si>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</si>
  <si>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</si>
  <si>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</si>
  <si>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</si>
  <si>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</si>
  <si>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</si>
  <si>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</si>
  <si>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</si>
  <si>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</si>
  <si>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</si>
  <si>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</si>
  <si>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</si>
  <si>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</si>
  <si>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</si>
  <si>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</si>
  <si>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</si>
  <si>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</si>
  <si>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</si>
  <si>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</si>
  <si>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</si>
  <si>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</si>
  <si>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</si>
  <si>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</si>
  <si>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</si>
  <si>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</si>
  <si>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t>
  </si>
  <si>
    <t>（＋）以上</t>
  </si>
  <si>
    <t>尿検査(糖）</t>
  </si>
  <si>
    <t>クレアチニン</t>
  </si>
  <si>
    <t>検査実施者数</t>
  </si>
  <si>
    <t>実施率</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</si>
  <si>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</si>
  <si>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</si>
  <si>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</si>
  <si>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</si>
  <si>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</si>
  <si>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</si>
  <si>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</si>
  <si>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</si>
  <si>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</si>
  <si>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</si>
  <si>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</si>
  <si>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</si>
  <si>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</si>
  <si>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</si>
  <si>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</si>
  <si>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</si>
  <si>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</si>
  <si>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率（B/A)</t>
  </si>
  <si>
    <t>利用者（C)</t>
  </si>
  <si>
    <t>率（C/B)</t>
  </si>
  <si>
    <t>終了者（D)</t>
  </si>
  <si>
    <t>率（D/B)</t>
  </si>
  <si>
    <t>服薬除外者</t>
  </si>
  <si>
    <t>中断率
（（C－D）/C)</t>
  </si>
  <si>
    <t>評価実施者数</t>
  </si>
  <si>
    <t>体重減少</t>
  </si>
  <si>
    <t>５％kg以上減少</t>
  </si>
  <si>
    <t>５％kg以上の減少なし</t>
  </si>
  <si>
    <t>測定なし</t>
  </si>
  <si>
    <t>腹囲減少</t>
  </si>
  <si>
    <t>３㎝以上減少</t>
  </si>
  <si>
    <t>３㎝以上の減少なし</t>
  </si>
  <si>
    <t>栄養・食生活</t>
  </si>
  <si>
    <t>身体活動</t>
  </si>
  <si>
    <t>喫煙</t>
  </si>
  <si>
    <t>変化なし</t>
  </si>
  <si>
    <t>改善</t>
  </si>
  <si>
    <t>悪化</t>
  </si>
  <si>
    <t>禁煙継続</t>
  </si>
  <si>
    <t>非継続</t>
  </si>
  <si>
    <t>禁煙の意志なし</t>
  </si>
  <si>
    <t>① 積極的支援の状況</t>
  </si>
  <si>
    <t>② 動機づけ支援の状況</t>
  </si>
  <si>
    <t>③ 特定保健指導の結果</t>
  </si>
  <si>
    <t xml:space="preserve">　① 特定健康診査受診率(市町国保分）                         </t>
  </si>
  <si>
    <t>　　　　　　　　対 象 者 数</t>
  </si>
  <si>
    <t>　　　　　　　　（受診率％）</t>
  </si>
  <si>
    <t>　　　※ 保険者が社会保険診療報酬支払い基金を通じて国へ提出する報告に基づく結果より</t>
  </si>
  <si>
    <t>１８．５未満</t>
  </si>
  <si>
    <t>１８．５～２５未満</t>
  </si>
  <si>
    <t>２５以上</t>
  </si>
  <si>
    <t>評価対象者
（A)</t>
  </si>
  <si>
    <t>異常なし (40～)</t>
  </si>
  <si>
    <t>保健指導判定　(35～39）</t>
  </si>
  <si>
    <t>受診勧奨判定　(～34)</t>
  </si>
  <si>
    <t>異常なし (～119)</t>
  </si>
  <si>
    <t>保健指導判定 (120～139)</t>
  </si>
  <si>
    <t>受診勧奨判定 (140～)</t>
  </si>
  <si>
    <t>異常なし (8～30)</t>
  </si>
  <si>
    <t>保健指導判定 (31～50)</t>
  </si>
  <si>
    <t>受診勧奨判定 (51～)</t>
  </si>
  <si>
    <t>異常なし (5～30)</t>
  </si>
  <si>
    <t>異常なし (～50)</t>
  </si>
  <si>
    <t>保健指導判定 (51～100)</t>
  </si>
  <si>
    <t>受診勧奨判定 (101～)</t>
  </si>
  <si>
    <t>異常なし (男～1.2,女～1.0）</t>
  </si>
  <si>
    <t>要医療　(男1.3～,女1.1～)</t>
  </si>
  <si>
    <t>指導対象者（B)</t>
  </si>
  <si>
    <t>　　　　　　　　受 診 者 数　（※）</t>
  </si>
  <si>
    <t>空腹時血糖値・
ﾍﾓｸﾞﾛﾋﾞﾝA1C
総合判定</t>
  </si>
  <si>
    <t>尿検査(蛋白）</t>
  </si>
  <si>
    <t>１７　生活習慣病対策</t>
  </si>
  <si>
    <t>非喫煙</t>
  </si>
  <si>
    <t>加賀市</t>
  </si>
  <si>
    <t>資料：石川県生活習慣病検診等管理指導協議会における課題検討結果報告書</t>
  </si>
  <si>
    <t xml:space="preserve"> (注) 年度をこえ評価を実施することにより、利用者より終了者が多く計上される場合あり</t>
  </si>
  <si>
    <t>　１）積極的支援の３カ月後の評価</t>
  </si>
  <si>
    <t>２）動機付け支援の３カ月後の評価</t>
  </si>
  <si>
    <t>（１）特定健診（市町の国民健康保険分：令和元年度）</t>
  </si>
  <si>
    <t>資料：令和２年度石川県生活習慣病検診等管理指導協議会における課題検討結果報告書</t>
  </si>
  <si>
    <t>(２)特定保健指導（市町の国民健康保険分：令和元年度）</t>
  </si>
  <si>
    <t>資料：令和２年度石川県生活習慣病検診等管理指導協議会における課題検討結果報告書</t>
  </si>
  <si>
    <r>
      <t xml:space="preserve"> </t>
    </r>
    <r>
      <rPr>
        <sz val="9"/>
        <rFont val="ＭＳ 明朝"/>
        <family val="1"/>
      </rPr>
      <t xml:space="preserve">(注)  </t>
    </r>
    <r>
      <rPr>
        <sz val="14"/>
        <rFont val="ＭＳ 明朝"/>
        <family val="1"/>
      </rPr>
      <t>-0.5</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</si>
</sst>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 numFmtId="213" formatCode="#,##0.00_ "/>
    <numFmt numFmtId="214" formatCode="#,##0.000_ "/>
    <numFmt numFmtId="215" formatCode="#,##0.00000_ "/>
  </numFmts>
  <fonts count="54">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9"/>
      <name val="ＭＳ 明朝"/>
      <family val="1"/>
    </font>
    <font>
      <sz val="12"/>
      <name val="ＭＳ ゴシック"/>
      <family val="3"/>
    </font>
    <font>
      <sz val="14"/>
      <color indexed="10"/>
      <name val="ＭＳ 明朝"/>
      <family val="1"/>
    </font>
    <font>
      <sz val="14"/>
      <color indexed="10"/>
      <name val="ＭＳ Ｐゴシック"/>
      <family val="3"/>
    </font>
    <font>
      <sz val="14"/>
      <name val="ＭＳ Ｐゴシック"/>
      <family val="3"/>
    </font>
    <font>
      <sz val="11"/>
      <name val="ＭＳ ゴシック"/>
      <family val="3"/>
    </font>
    <font>
      <sz val="12"/>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31"/>
        <bgColor indexed="64"/>
      </patternFill>
    </fill>
    <fill>
      <patternFill patternType="solid">
        <fgColor indexed="9"/>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color indexed="63"/>
      </top>
      <bottom style="medium"/>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medium"/>
      <right style="medium"/>
      <top style="medium"/>
      <bottom style="thin"/>
    </border>
    <border>
      <left>
        <color indexed="63"/>
      </left>
      <right style="thin"/>
      <top style="thin"/>
      <bottom style="thin"/>
    </border>
    <border>
      <left style="medium"/>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medium"/>
      <right style="medium"/>
      <top style="thin">
        <color indexed="8"/>
      </top>
      <bottom style="dashed">
        <color indexed="8"/>
      </bottom>
    </border>
    <border>
      <left style="medium"/>
      <right style="medium"/>
      <top>
        <color indexed="63"/>
      </top>
      <bottom style="medium"/>
    </border>
    <border>
      <left>
        <color indexed="63"/>
      </left>
      <right style="thin"/>
      <top style="thin">
        <color indexed="8"/>
      </top>
      <bottom style="dashed">
        <color indexed="8"/>
      </bottom>
    </border>
    <border>
      <left style="thin"/>
      <right style="thin"/>
      <top style="thin">
        <color indexed="8"/>
      </top>
      <bottom style="dashed">
        <color indexed="8"/>
      </bottom>
    </border>
    <border>
      <left>
        <color indexed="63"/>
      </left>
      <right style="thin"/>
      <top>
        <color indexed="63"/>
      </top>
      <bottom style="medium"/>
    </border>
    <border>
      <left style="thin"/>
      <right style="medium"/>
      <top style="thin"/>
      <bottom style="thin"/>
    </border>
    <border>
      <left style="thin"/>
      <right style="medium"/>
      <top style="thin">
        <color indexed="8"/>
      </top>
      <bottom style="dashed">
        <color indexed="8"/>
      </bottom>
    </border>
    <border>
      <left style="thin"/>
      <right style="medium"/>
      <top style="thin">
        <color indexed="8"/>
      </top>
      <bottom style="dotted"/>
    </border>
    <border>
      <left style="thin"/>
      <right style="medium"/>
      <top style="dotted"/>
      <bottom style="medium"/>
    </border>
    <border>
      <left>
        <color indexed="63"/>
      </left>
      <right style="thin"/>
      <top style="thin"/>
      <bottom style="dashed"/>
    </border>
    <border>
      <left style="thin"/>
      <right style="thin"/>
      <top style="thin"/>
      <bottom style="dashed"/>
    </border>
    <border>
      <left style="thin"/>
      <right style="medium"/>
      <top style="thin"/>
      <bottom style="dashed"/>
    </border>
    <border>
      <left style="thin"/>
      <right style="thin"/>
      <top style="thin"/>
      <bottom style="medium"/>
    </border>
    <border>
      <left style="thin"/>
      <right style="medium"/>
      <top style="dashed"/>
      <bottom style="medium"/>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style="thin"/>
      <right style="thin"/>
      <top style="thin"/>
      <bottom>
        <color indexed="63"/>
      </bottom>
    </border>
    <border>
      <left style="thin"/>
      <right style="thin"/>
      <top>
        <color indexed="63"/>
      </top>
      <bottom style="double"/>
    </border>
    <border>
      <left>
        <color indexed="63"/>
      </left>
      <right style="medium"/>
      <top>
        <color indexed="63"/>
      </top>
      <bottom style="dashed"/>
    </border>
    <border>
      <left>
        <color indexed="63"/>
      </left>
      <right style="medium"/>
      <top>
        <color indexed="63"/>
      </top>
      <bottom>
        <color indexed="63"/>
      </bottom>
    </border>
    <border>
      <left style="medium"/>
      <right style="thin"/>
      <top style="thin"/>
      <bottom style="dashed"/>
    </border>
    <border>
      <left style="medium"/>
      <right style="thin"/>
      <top style="dashed"/>
      <bottom style="thin">
        <color indexed="8"/>
      </bottom>
    </border>
    <border>
      <left>
        <color indexed="63"/>
      </left>
      <right style="medium"/>
      <top style="dashed"/>
      <bottom style="thin">
        <color indexed="8"/>
      </bottom>
    </border>
    <border>
      <left style="medium"/>
      <right style="thin"/>
      <top>
        <color indexed="63"/>
      </top>
      <bottom style="dashed"/>
    </border>
    <border>
      <left style="medium"/>
      <right style="thin"/>
      <top style="dashed"/>
      <bottom style="thin"/>
    </border>
    <border>
      <left style="medium"/>
      <right style="thin"/>
      <top style="thin">
        <color indexed="8"/>
      </top>
      <bottom style="dashed"/>
    </border>
    <border>
      <left style="medium"/>
      <right style="thin"/>
      <top style="dashed"/>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dashed"/>
      <bottom style="thin">
        <color indexed="8"/>
      </bottom>
    </border>
    <border>
      <left>
        <color indexed="63"/>
      </left>
      <right>
        <color indexed="63"/>
      </right>
      <top style="dashed"/>
      <bottom style="thin">
        <color indexed="8"/>
      </bottom>
    </border>
    <border>
      <left>
        <color indexed="63"/>
      </left>
      <right style="medium"/>
      <top style="thin">
        <color indexed="8"/>
      </top>
      <bottom style="dashed"/>
    </border>
    <border>
      <left style="thin">
        <color indexed="8"/>
      </left>
      <right>
        <color indexed="63"/>
      </right>
      <top style="dashed"/>
      <bottom style="medium"/>
    </border>
    <border>
      <left>
        <color indexed="63"/>
      </left>
      <right style="medium"/>
      <top style="dashed"/>
      <bottom style="medium"/>
    </border>
    <border>
      <left style="thin">
        <color indexed="8"/>
      </left>
      <right>
        <color indexed="63"/>
      </right>
      <top>
        <color indexed="63"/>
      </top>
      <bottom style="medium"/>
    </border>
    <border>
      <left>
        <color indexed="63"/>
      </left>
      <right>
        <color indexed="63"/>
      </right>
      <top>
        <color indexed="63"/>
      </top>
      <bottom style="medium"/>
    </border>
    <border>
      <left style="thin">
        <color indexed="8"/>
      </left>
      <right>
        <color indexed="63"/>
      </right>
      <top style="medium"/>
      <bottom style="thin"/>
    </border>
    <border>
      <left>
        <color indexed="63"/>
      </left>
      <right>
        <color indexed="63"/>
      </right>
      <top style="medium"/>
      <bottom style="thin"/>
    </border>
    <border>
      <left style="thin">
        <color indexed="8"/>
      </left>
      <right>
        <color indexed="63"/>
      </right>
      <top>
        <color indexed="63"/>
      </top>
      <bottom style="dashed"/>
    </border>
    <border>
      <left>
        <color indexed="63"/>
      </left>
      <right>
        <color indexed="63"/>
      </right>
      <top>
        <color indexed="63"/>
      </top>
      <bottom style="dashed"/>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color indexed="63"/>
      </right>
      <top style="dashed"/>
      <bottom style="medium"/>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thin">
        <color indexed="8"/>
      </left>
      <right>
        <color indexed="63"/>
      </right>
      <top style="thin"/>
      <bottom style="dashed"/>
    </border>
    <border>
      <left>
        <color indexed="63"/>
      </left>
      <right>
        <color indexed="63"/>
      </right>
      <top style="thin"/>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border>
    <border>
      <left>
        <color indexed="63"/>
      </left>
      <right>
        <color indexed="63"/>
      </right>
      <top style="thin">
        <color indexed="8"/>
      </top>
      <bottom style="thin"/>
    </border>
    <border>
      <left>
        <color indexed="63"/>
      </left>
      <right style="medium"/>
      <top style="thin">
        <color indexed="8"/>
      </top>
      <bottom style="thin"/>
    </border>
    <border>
      <left>
        <color indexed="63"/>
      </left>
      <right style="medium"/>
      <top>
        <color indexed="63"/>
      </top>
      <bottom style="medium"/>
    </border>
    <border>
      <left style="thin">
        <color indexed="8"/>
      </left>
      <right>
        <color indexed="63"/>
      </right>
      <top style="dashed"/>
      <bottom>
        <color indexed="63"/>
      </bottom>
    </border>
    <border>
      <left>
        <color indexed="63"/>
      </left>
      <right>
        <color indexed="63"/>
      </right>
      <top style="dashed"/>
      <bottom>
        <color indexed="63"/>
      </bottom>
    </border>
    <border>
      <left style="thin">
        <color indexed="8"/>
      </left>
      <right>
        <color indexed="63"/>
      </right>
      <top>
        <color indexed="63"/>
      </top>
      <bottom>
        <color indexed="63"/>
      </bottom>
    </border>
    <border>
      <left>
        <color indexed="63"/>
      </left>
      <right style="medium"/>
      <top style="thin"/>
      <bottom style="dashed"/>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260">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7" fillId="0" borderId="12"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3" xfId="0" applyFont="1" applyBorder="1" applyAlignment="1">
      <alignment vertical="center" shrinkToFit="1"/>
    </xf>
    <xf numFmtId="188" fontId="1" fillId="0" borderId="13"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2"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5" xfId="0" applyNumberFormat="1"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0" fillId="0" borderId="12" xfId="0" applyNumberFormat="1" applyFont="1" applyBorder="1" applyAlignment="1">
      <alignment vertical="center"/>
    </xf>
    <xf numFmtId="0" fontId="9"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12" fillId="33" borderId="10" xfId="0" applyNumberFormat="1" applyFont="1" applyFill="1" applyBorder="1" applyAlignment="1">
      <alignment horizontal="center" vertical="center" wrapText="1" shrinkToFit="1"/>
    </xf>
    <xf numFmtId="0" fontId="0" fillId="0" borderId="0" xfId="0" applyFont="1" applyBorder="1" applyAlignment="1">
      <alignment/>
    </xf>
    <xf numFmtId="0" fontId="17" fillId="0" borderId="0" xfId="0" applyFont="1" applyAlignment="1">
      <alignment/>
    </xf>
    <xf numFmtId="205" fontId="1" fillId="0" borderId="0" xfId="0" applyNumberFormat="1" applyFont="1" applyBorder="1" applyAlignment="1">
      <alignment horizontal="center" vertical="center" shrinkToFit="1"/>
    </xf>
    <xf numFmtId="0" fontId="18" fillId="0" borderId="0" xfId="0" applyFont="1" applyAlignment="1">
      <alignment vertical="center"/>
    </xf>
    <xf numFmtId="0" fontId="1" fillId="0" borderId="17" xfId="0" applyNumberFormat="1" applyFont="1" applyBorder="1" applyAlignment="1">
      <alignment horizontal="center" vertical="center" shrinkToFit="1"/>
    </xf>
    <xf numFmtId="0" fontId="1" fillId="0" borderId="18" xfId="0" applyNumberFormat="1" applyFont="1" applyBorder="1" applyAlignment="1">
      <alignment horizontal="center" vertical="center" shrinkToFit="1"/>
    </xf>
    <xf numFmtId="0" fontId="1" fillId="33" borderId="19" xfId="0" applyFont="1" applyFill="1" applyBorder="1" applyAlignment="1">
      <alignment horizontal="center" vertical="center" shrinkToFit="1"/>
    </xf>
    <xf numFmtId="0" fontId="1" fillId="0" borderId="0" xfId="0" applyFont="1" applyAlignment="1">
      <alignment horizontal="right" vertical="center"/>
    </xf>
    <xf numFmtId="205" fontId="13" fillId="0" borderId="0" xfId="0" applyNumberFormat="1" applyFont="1" applyBorder="1" applyAlignment="1">
      <alignment vertical="center" shrinkToFit="1"/>
    </xf>
    <xf numFmtId="187" fontId="13" fillId="0" borderId="0" xfId="0" applyNumberFormat="1" applyFont="1" applyBorder="1" applyAlignment="1">
      <alignment vertical="center" shrinkToFit="1"/>
    </xf>
    <xf numFmtId="188" fontId="13" fillId="0" borderId="0" xfId="0" applyNumberFormat="1" applyFont="1" applyBorder="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1" fillId="0" borderId="0" xfId="0" applyNumberFormat="1" applyFont="1" applyBorder="1" applyAlignment="1">
      <alignment vertical="center"/>
    </xf>
    <xf numFmtId="0" fontId="15" fillId="0" borderId="0" xfId="0" applyFont="1" applyAlignment="1">
      <alignment vertical="center"/>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7" fontId="10" fillId="0" borderId="18" xfId="0" applyNumberFormat="1" applyFont="1" applyBorder="1" applyAlignment="1">
      <alignment vertical="center" shrinkToFit="1"/>
    </xf>
    <xf numFmtId="188" fontId="10" fillId="0" borderId="18" xfId="0" applyNumberFormat="1" applyFont="1" applyBorder="1" applyAlignment="1">
      <alignment vertical="center" shrinkToFit="1"/>
    </xf>
    <xf numFmtId="181" fontId="1" fillId="33" borderId="10" xfId="0" applyNumberFormat="1" applyFont="1" applyFill="1" applyBorder="1" applyAlignment="1">
      <alignment horizontal="center" vertical="center" wrapText="1" shrinkToFit="1"/>
    </xf>
    <xf numFmtId="181" fontId="3" fillId="33" borderId="10" xfId="0" applyNumberFormat="1" applyFont="1" applyFill="1" applyBorder="1" applyAlignment="1">
      <alignment horizontal="center" vertical="center" wrapText="1" shrinkToFit="1"/>
    </xf>
    <xf numFmtId="0" fontId="7" fillId="0" borderId="0" xfId="0" applyFont="1" applyAlignment="1">
      <alignment vertical="center"/>
    </xf>
    <xf numFmtId="0" fontId="10" fillId="0" borderId="0" xfId="0" applyFont="1" applyAlignment="1">
      <alignment vertical="center"/>
    </xf>
    <xf numFmtId="0" fontId="1" fillId="34" borderId="0" xfId="0" applyFont="1" applyFill="1" applyAlignment="1">
      <alignment vertical="center" shrinkToFit="1"/>
    </xf>
    <xf numFmtId="0" fontId="3" fillId="34" borderId="0" xfId="0" applyNumberFormat="1" applyFont="1" applyFill="1" applyBorder="1" applyAlignment="1">
      <alignment vertical="top"/>
    </xf>
    <xf numFmtId="0" fontId="0" fillId="34" borderId="0" xfId="0" applyFont="1" applyFill="1" applyBorder="1" applyAlignment="1">
      <alignment/>
    </xf>
    <xf numFmtId="204" fontId="10" fillId="0" borderId="20" xfId="0" applyNumberFormat="1" applyFont="1" applyFill="1" applyBorder="1" applyAlignment="1">
      <alignment horizontal="right" vertical="center" shrinkToFit="1"/>
    </xf>
    <xf numFmtId="204" fontId="10" fillId="0" borderId="21" xfId="0" applyNumberFormat="1" applyFont="1" applyFill="1" applyBorder="1" applyAlignment="1">
      <alignment horizontal="right" vertical="center" shrinkToFit="1"/>
    </xf>
    <xf numFmtId="204" fontId="10" fillId="0" borderId="22" xfId="0" applyNumberFormat="1" applyFont="1" applyFill="1" applyBorder="1" applyAlignment="1">
      <alignment horizontal="right" vertical="center" shrinkToFit="1"/>
    </xf>
    <xf numFmtId="204" fontId="10" fillId="0" borderId="23" xfId="0" applyNumberFormat="1" applyFont="1" applyFill="1" applyBorder="1" applyAlignment="1">
      <alignment horizontal="right" vertical="center" shrinkToFit="1"/>
    </xf>
    <xf numFmtId="204" fontId="10" fillId="0" borderId="24" xfId="0" applyNumberFormat="1" applyFont="1" applyFill="1" applyBorder="1" applyAlignment="1">
      <alignment horizontal="right" vertical="center" shrinkToFit="1"/>
    </xf>
    <xf numFmtId="204" fontId="10" fillId="0" borderId="25" xfId="0" applyNumberFormat="1" applyFont="1" applyFill="1" applyBorder="1" applyAlignment="1">
      <alignment horizontal="right" vertical="center" shrinkToFit="1"/>
    </xf>
    <xf numFmtId="204" fontId="10" fillId="0" borderId="26" xfId="0" applyNumberFormat="1" applyFont="1" applyFill="1" applyBorder="1" applyAlignment="1">
      <alignment horizontal="right" vertical="center" shrinkToFit="1"/>
    </xf>
    <xf numFmtId="204" fontId="10" fillId="0" borderId="27" xfId="0" applyNumberFormat="1" applyFont="1" applyFill="1" applyBorder="1" applyAlignment="1">
      <alignment horizontal="right" vertical="center" shrinkToFit="1"/>
    </xf>
    <xf numFmtId="204" fontId="10" fillId="0" borderId="28" xfId="0" applyNumberFormat="1" applyFont="1" applyFill="1" applyBorder="1" applyAlignment="1">
      <alignment horizontal="right" vertical="center" shrinkToFit="1"/>
    </xf>
    <xf numFmtId="204" fontId="10" fillId="0" borderId="29" xfId="0" applyNumberFormat="1" applyFont="1" applyFill="1" applyBorder="1" applyAlignment="1">
      <alignment horizontal="right" vertical="center" shrinkToFit="1"/>
    </xf>
    <xf numFmtId="204" fontId="10" fillId="0" borderId="30" xfId="0" applyNumberFormat="1" applyFont="1" applyFill="1" applyBorder="1" applyAlignment="1">
      <alignment horizontal="right" vertical="center" shrinkToFit="1"/>
    </xf>
    <xf numFmtId="204" fontId="10" fillId="0" borderId="31" xfId="0" applyNumberFormat="1" applyFont="1" applyFill="1" applyBorder="1" applyAlignment="1">
      <alignment horizontal="right" vertical="center" shrinkToFit="1"/>
    </xf>
    <xf numFmtId="204" fontId="10" fillId="0" borderId="32" xfId="0" applyNumberFormat="1" applyFont="1" applyFill="1" applyBorder="1" applyAlignment="1">
      <alignment horizontal="right" vertical="center" shrinkToFit="1"/>
    </xf>
    <xf numFmtId="204" fontId="10" fillId="0" borderId="33" xfId="0" applyNumberFormat="1" applyFont="1" applyFill="1" applyBorder="1" applyAlignment="1">
      <alignment horizontal="right" vertical="center" shrinkToFit="1"/>
    </xf>
    <xf numFmtId="204" fontId="10" fillId="0" borderId="34" xfId="0" applyNumberFormat="1" applyFont="1" applyFill="1" applyBorder="1" applyAlignment="1">
      <alignment horizontal="right" vertical="center" shrinkToFit="1"/>
    </xf>
    <xf numFmtId="204" fontId="10" fillId="0" borderId="35" xfId="0" applyNumberFormat="1" applyFont="1" applyFill="1" applyBorder="1" applyAlignment="1">
      <alignment horizontal="right" vertical="center" shrinkToFit="1"/>
    </xf>
    <xf numFmtId="41" fontId="10" fillId="0" borderId="36" xfId="0" applyNumberFormat="1" applyFont="1" applyFill="1" applyBorder="1" applyAlignment="1">
      <alignment horizontal="right" vertical="center" shrinkToFit="1"/>
    </xf>
    <xf numFmtId="187" fontId="10" fillId="0" borderId="37" xfId="0" applyNumberFormat="1" applyFont="1" applyBorder="1" applyAlignment="1">
      <alignment vertical="center" shrinkToFit="1"/>
    </xf>
    <xf numFmtId="187" fontId="10" fillId="0" borderId="38" xfId="0" applyNumberFormat="1" applyFont="1" applyBorder="1" applyAlignment="1">
      <alignment vertical="center" shrinkToFit="1"/>
    </xf>
    <xf numFmtId="187" fontId="10" fillId="0" borderId="39" xfId="0" applyNumberFormat="1" applyFont="1" applyBorder="1" applyAlignment="1">
      <alignment vertical="center" shrinkToFit="1"/>
    </xf>
    <xf numFmtId="205" fontId="10" fillId="35" borderId="37" xfId="0" applyNumberFormat="1" applyFont="1" applyFill="1" applyBorder="1" applyAlignment="1">
      <alignment horizontal="right" vertical="center" shrinkToFit="1"/>
    </xf>
    <xf numFmtId="205" fontId="10" fillId="35" borderId="40" xfId="0" applyNumberFormat="1" applyFont="1" applyFill="1" applyBorder="1" applyAlignment="1">
      <alignment horizontal="right" vertical="center" shrinkToFit="1"/>
    </xf>
    <xf numFmtId="205" fontId="10" fillId="35" borderId="41" xfId="0" applyNumberFormat="1" applyFont="1" applyFill="1" applyBorder="1" applyAlignment="1">
      <alignment horizontal="right" vertical="center" shrinkToFit="1"/>
    </xf>
    <xf numFmtId="205" fontId="10" fillId="35" borderId="42" xfId="0" applyNumberFormat="1" applyFont="1" applyFill="1" applyBorder="1" applyAlignment="1">
      <alignment horizontal="right" vertical="center" shrinkToFit="1"/>
    </xf>
    <xf numFmtId="41" fontId="10" fillId="0" borderId="43" xfId="0" applyNumberFormat="1" applyFont="1" applyFill="1" applyBorder="1" applyAlignment="1">
      <alignment horizontal="right" vertical="center" shrinkToFit="1"/>
    </xf>
    <xf numFmtId="41" fontId="10" fillId="0" borderId="44" xfId="0" applyNumberFormat="1" applyFont="1" applyFill="1" applyBorder="1" applyAlignment="1">
      <alignment horizontal="right" vertical="center" shrinkToFit="1"/>
    </xf>
    <xf numFmtId="41" fontId="10" fillId="0" borderId="45" xfId="0" applyNumberFormat="1" applyFont="1" applyFill="1" applyBorder="1" applyAlignment="1">
      <alignment horizontal="right" vertical="center" shrinkToFit="1"/>
    </xf>
    <xf numFmtId="41" fontId="10" fillId="0" borderId="46" xfId="0" applyNumberFormat="1" applyFont="1" applyFill="1" applyBorder="1" applyAlignment="1">
      <alignment horizontal="right" vertical="center" shrinkToFit="1"/>
    </xf>
    <xf numFmtId="41" fontId="10" fillId="0" borderId="47" xfId="0" applyNumberFormat="1" applyFont="1" applyFill="1" applyBorder="1" applyAlignment="1">
      <alignment horizontal="right" vertical="center" shrinkToFit="1"/>
    </xf>
    <xf numFmtId="41" fontId="10" fillId="0" borderId="48" xfId="0" applyNumberFormat="1" applyFont="1" applyFill="1" applyBorder="1" applyAlignment="1">
      <alignment horizontal="right" vertical="center" shrinkToFit="1"/>
    </xf>
    <xf numFmtId="41" fontId="10" fillId="0" borderId="49" xfId="0" applyNumberFormat="1" applyFont="1" applyFill="1" applyBorder="1" applyAlignment="1">
      <alignment horizontal="right" vertical="center" shrinkToFit="1"/>
    </xf>
    <xf numFmtId="41" fontId="10" fillId="0" borderId="50" xfId="0" applyNumberFormat="1" applyFont="1" applyFill="1" applyBorder="1" applyAlignment="1">
      <alignment horizontal="right" vertical="center" shrinkToFit="1"/>
    </xf>
    <xf numFmtId="41" fontId="10" fillId="0" borderId="51" xfId="0" applyNumberFormat="1" applyFont="1" applyFill="1" applyBorder="1" applyAlignment="1">
      <alignment horizontal="right" vertical="center" shrinkToFit="1"/>
    </xf>
    <xf numFmtId="189" fontId="10" fillId="0" borderId="52" xfId="0" applyNumberFormat="1" applyFont="1" applyFill="1" applyBorder="1" applyAlignment="1">
      <alignment horizontal="right" vertical="center" shrinkToFit="1"/>
    </xf>
    <xf numFmtId="43" fontId="10" fillId="0" borderId="32" xfId="0" applyNumberFormat="1" applyFont="1" applyFill="1" applyBorder="1" applyAlignment="1">
      <alignment horizontal="right" vertical="center" shrinkToFit="1"/>
    </xf>
    <xf numFmtId="41" fontId="10" fillId="0" borderId="53" xfId="0" applyNumberFormat="1" applyFont="1" applyFill="1" applyBorder="1" applyAlignment="1">
      <alignment horizontal="right" vertical="center" shrinkToFit="1"/>
    </xf>
    <xf numFmtId="41" fontId="10" fillId="0" borderId="54" xfId="0" applyNumberFormat="1" applyFont="1" applyFill="1" applyBorder="1" applyAlignment="1">
      <alignment horizontal="left" vertical="center" shrinkToFit="1"/>
    </xf>
    <xf numFmtId="213" fontId="10" fillId="0" borderId="55" xfId="0" applyNumberFormat="1" applyFont="1" applyFill="1" applyBorder="1" applyAlignment="1">
      <alignment horizontal="right" vertical="center" shrinkToFit="1"/>
    </xf>
    <xf numFmtId="181" fontId="19" fillId="0" borderId="0" xfId="0" applyNumberFormat="1" applyFont="1" applyFill="1" applyBorder="1" applyAlignment="1">
      <alignment horizontal="left" vertical="center"/>
    </xf>
    <xf numFmtId="0" fontId="3" fillId="34" borderId="0" xfId="0" applyNumberFormat="1" applyFont="1" applyFill="1" applyBorder="1" applyAlignment="1">
      <alignment horizontal="right" vertical="center"/>
    </xf>
    <xf numFmtId="213" fontId="10" fillId="0" borderId="36" xfId="0" applyNumberFormat="1" applyFont="1" applyFill="1" applyBorder="1" applyAlignment="1">
      <alignment horizontal="right" vertical="center" shrinkToFit="1"/>
    </xf>
    <xf numFmtId="41" fontId="10" fillId="0" borderId="54" xfId="0" applyNumberFormat="1" applyFont="1" applyFill="1" applyBorder="1" applyAlignment="1">
      <alignment horizontal="right" vertical="center" shrinkToFit="1"/>
    </xf>
    <xf numFmtId="209" fontId="10" fillId="0" borderId="36" xfId="0" applyNumberFormat="1" applyFont="1" applyFill="1" applyBorder="1" applyAlignment="1">
      <alignment horizontal="right" vertical="center" shrinkToFit="1"/>
    </xf>
    <xf numFmtId="187" fontId="10" fillId="0" borderId="56" xfId="0" applyNumberFormat="1" applyFont="1" applyBorder="1" applyAlignment="1">
      <alignment vertical="center" shrinkToFit="1"/>
    </xf>
    <xf numFmtId="41" fontId="10" fillId="0" borderId="57" xfId="0" applyNumberFormat="1" applyFont="1" applyFill="1" applyBorder="1" applyAlignment="1">
      <alignment horizontal="right" vertical="center" shrinkToFit="1"/>
    </xf>
    <xf numFmtId="41" fontId="10" fillId="0" borderId="23" xfId="0" applyNumberFormat="1" applyFont="1" applyFill="1" applyBorder="1" applyAlignment="1">
      <alignment horizontal="right" vertical="center" shrinkToFit="1"/>
    </xf>
    <xf numFmtId="41" fontId="10" fillId="0" borderId="58" xfId="0" applyNumberFormat="1" applyFont="1" applyFill="1" applyBorder="1" applyAlignment="1">
      <alignment horizontal="right" vertical="center" shrinkToFit="1"/>
    </xf>
    <xf numFmtId="41" fontId="10" fillId="0" borderId="59" xfId="0" applyNumberFormat="1" applyFont="1" applyFill="1" applyBorder="1" applyAlignment="1">
      <alignment horizontal="right" vertical="center" shrinkToFit="1"/>
    </xf>
    <xf numFmtId="209" fontId="10" fillId="0" borderId="55" xfId="0" applyNumberFormat="1" applyFont="1" applyFill="1" applyBorder="1" applyAlignment="1">
      <alignment horizontal="right" vertical="center" shrinkToFit="1"/>
    </xf>
    <xf numFmtId="41" fontId="10" fillId="0" borderId="60" xfId="0" applyNumberFormat="1" applyFont="1" applyFill="1" applyBorder="1" applyAlignment="1">
      <alignment horizontal="right" vertical="center" shrinkToFit="1"/>
    </xf>
    <xf numFmtId="41" fontId="10" fillId="0" borderId="61" xfId="0" applyNumberFormat="1" applyFont="1" applyFill="1" applyBorder="1" applyAlignment="1">
      <alignment horizontal="right" vertical="center" shrinkToFit="1"/>
    </xf>
    <xf numFmtId="41" fontId="10" fillId="0" borderId="62" xfId="0" applyNumberFormat="1" applyFont="1" applyFill="1" applyBorder="1" applyAlignment="1">
      <alignment horizontal="right" vertical="center" shrinkToFit="1"/>
    </xf>
    <xf numFmtId="213" fontId="10" fillId="0" borderId="52" xfId="0" applyNumberFormat="1" applyFont="1" applyFill="1" applyBorder="1" applyAlignment="1">
      <alignment horizontal="right" vertical="center" shrinkToFit="1"/>
    </xf>
    <xf numFmtId="41" fontId="10" fillId="0" borderId="55" xfId="0" applyNumberFormat="1" applyFont="1" applyFill="1" applyBorder="1" applyAlignment="1">
      <alignment horizontal="right" vertical="center" shrinkToFit="1"/>
    </xf>
    <xf numFmtId="43" fontId="10" fillId="0" borderId="55" xfId="0" applyNumberFormat="1" applyFont="1" applyFill="1" applyBorder="1" applyAlignment="1">
      <alignment horizontal="right" vertical="center" shrinkToFit="1"/>
    </xf>
    <xf numFmtId="43" fontId="10" fillId="0" borderId="36" xfId="0" applyNumberFormat="1" applyFont="1" applyFill="1" applyBorder="1" applyAlignment="1">
      <alignment horizontal="right" vertical="center" shrinkToFit="1"/>
    </xf>
    <xf numFmtId="214" fontId="10" fillId="0" borderId="52" xfId="0" applyNumberFormat="1" applyFont="1" applyFill="1" applyBorder="1" applyAlignment="1">
      <alignment horizontal="right" vertical="center" shrinkToFit="1"/>
    </xf>
    <xf numFmtId="209" fontId="10" fillId="0" borderId="23" xfId="0" applyNumberFormat="1" applyFont="1" applyFill="1" applyBorder="1" applyAlignment="1">
      <alignment horizontal="right" vertical="center" shrinkToFit="1"/>
    </xf>
    <xf numFmtId="43" fontId="10" fillId="0" borderId="33" xfId="0" applyNumberFormat="1" applyFont="1" applyFill="1" applyBorder="1" applyAlignment="1">
      <alignment horizontal="right" vertical="center" shrinkToFit="1"/>
    </xf>
    <xf numFmtId="43" fontId="10" fillId="0" borderId="34" xfId="0" applyNumberFormat="1" applyFont="1" applyFill="1" applyBorder="1" applyAlignment="1">
      <alignment horizontal="right" vertical="center" shrinkToFit="1"/>
    </xf>
    <xf numFmtId="41" fontId="10" fillId="0" borderId="63" xfId="0" applyNumberFormat="1" applyFont="1" applyFill="1" applyBorder="1" applyAlignment="1">
      <alignment horizontal="right" vertical="center" shrinkToFit="1"/>
    </xf>
    <xf numFmtId="181" fontId="10" fillId="0" borderId="20" xfId="0" applyNumberFormat="1" applyFont="1" applyFill="1" applyBorder="1" applyAlignment="1">
      <alignment horizontal="right" vertical="center" shrinkToFit="1"/>
    </xf>
    <xf numFmtId="181" fontId="10" fillId="0" borderId="21" xfId="0" applyNumberFormat="1" applyFont="1" applyFill="1" applyBorder="1" applyAlignment="1">
      <alignment horizontal="right" vertical="center" shrinkToFit="1"/>
    </xf>
    <xf numFmtId="181" fontId="10" fillId="0" borderId="22" xfId="0" applyNumberFormat="1" applyFont="1" applyFill="1" applyBorder="1" applyAlignment="1">
      <alignment horizontal="right" vertical="center" shrinkToFit="1"/>
    </xf>
    <xf numFmtId="181" fontId="10" fillId="0" borderId="64" xfId="0" applyNumberFormat="1" applyFont="1" applyFill="1" applyBorder="1" applyAlignment="1">
      <alignment horizontal="right" vertical="center" shrinkToFit="1"/>
    </xf>
    <xf numFmtId="181" fontId="10" fillId="0" borderId="65" xfId="0" applyNumberFormat="1" applyFont="1" applyFill="1" applyBorder="1" applyAlignment="1">
      <alignment horizontal="right" vertical="center" shrinkToFit="1"/>
    </xf>
    <xf numFmtId="181" fontId="10" fillId="0" borderId="66" xfId="0" applyNumberFormat="1" applyFont="1" applyFill="1" applyBorder="1" applyAlignment="1">
      <alignment horizontal="right" vertical="center" shrinkToFit="1"/>
    </xf>
    <xf numFmtId="181" fontId="10" fillId="0" borderId="67" xfId="0" applyNumberFormat="1" applyFont="1" applyFill="1" applyBorder="1" applyAlignment="1">
      <alignment horizontal="right" vertical="center" shrinkToFit="1"/>
    </xf>
    <xf numFmtId="181" fontId="10" fillId="0" borderId="68" xfId="0" applyNumberFormat="1" applyFont="1" applyFill="1" applyBorder="1" applyAlignment="1">
      <alignment horizontal="right" vertical="center" shrinkToFit="1"/>
    </xf>
    <xf numFmtId="181" fontId="10" fillId="34" borderId="65" xfId="0" applyNumberFormat="1" applyFont="1" applyFill="1" applyBorder="1" applyAlignment="1">
      <alignment horizontal="right" vertical="center" shrinkToFit="1"/>
    </xf>
    <xf numFmtId="209" fontId="10" fillId="0" borderId="66" xfId="0" applyNumberFormat="1" applyFont="1" applyFill="1" applyBorder="1" applyAlignment="1">
      <alignment horizontal="right" vertical="center" shrinkToFit="1"/>
    </xf>
    <xf numFmtId="204" fontId="10" fillId="0" borderId="67" xfId="0" applyNumberFormat="1" applyFont="1" applyFill="1" applyBorder="1" applyAlignment="1">
      <alignment horizontal="right" vertical="center" shrinkToFit="1"/>
    </xf>
    <xf numFmtId="209" fontId="10" fillId="0" borderId="22" xfId="0" applyNumberFormat="1" applyFont="1" applyFill="1" applyBorder="1" applyAlignment="1">
      <alignment horizontal="right" vertical="center" shrinkToFit="1"/>
    </xf>
    <xf numFmtId="209" fontId="10" fillId="0" borderId="64" xfId="0" applyNumberFormat="1" applyFont="1" applyFill="1" applyBorder="1" applyAlignment="1">
      <alignment horizontal="right" vertical="center" shrinkToFit="1"/>
    </xf>
    <xf numFmtId="43" fontId="10" fillId="0" borderId="52" xfId="0" applyNumberFormat="1" applyFont="1" applyFill="1" applyBorder="1" applyAlignment="1">
      <alignment horizontal="right" vertical="center" shrinkToFit="1"/>
    </xf>
    <xf numFmtId="205" fontId="10" fillId="34" borderId="37" xfId="0" applyNumberFormat="1" applyFont="1" applyFill="1" applyBorder="1" applyAlignment="1">
      <alignment horizontal="right" vertical="center" shrinkToFit="1"/>
    </xf>
    <xf numFmtId="205" fontId="10" fillId="34" borderId="40" xfId="0" applyNumberFormat="1" applyFont="1" applyFill="1" applyBorder="1" applyAlignment="1">
      <alignment horizontal="right" vertical="center" shrinkToFit="1"/>
    </xf>
    <xf numFmtId="205" fontId="10" fillId="34" borderId="41" xfId="0" applyNumberFormat="1" applyFont="1" applyFill="1" applyBorder="1" applyAlignment="1">
      <alignment horizontal="right" vertical="center" shrinkToFit="1"/>
    </xf>
    <xf numFmtId="205" fontId="10" fillId="34" borderId="42" xfId="0" applyNumberFormat="1" applyFont="1" applyFill="1" applyBorder="1" applyAlignment="1">
      <alignment horizontal="right" vertical="center" shrinkToFit="1"/>
    </xf>
    <xf numFmtId="41" fontId="10" fillId="34" borderId="43" xfId="0" applyNumberFormat="1" applyFont="1" applyFill="1" applyBorder="1" applyAlignment="1">
      <alignment horizontal="right" vertical="center" shrinkToFit="1"/>
    </xf>
    <xf numFmtId="41" fontId="10" fillId="34" borderId="44" xfId="0" applyNumberFormat="1" applyFont="1" applyFill="1" applyBorder="1" applyAlignment="1">
      <alignment horizontal="right" vertical="center" shrinkToFit="1"/>
    </xf>
    <xf numFmtId="41" fontId="10" fillId="34" borderId="45" xfId="0" applyNumberFormat="1" applyFont="1" applyFill="1" applyBorder="1" applyAlignment="1">
      <alignment horizontal="right" vertical="center" shrinkToFit="1"/>
    </xf>
    <xf numFmtId="41" fontId="10" fillId="34" borderId="46" xfId="0" applyNumberFormat="1" applyFont="1" applyFill="1" applyBorder="1" applyAlignment="1">
      <alignment horizontal="right" vertical="center" shrinkToFit="1"/>
    </xf>
    <xf numFmtId="204" fontId="10" fillId="34" borderId="32" xfId="0" applyNumberFormat="1" applyFont="1" applyFill="1" applyBorder="1" applyAlignment="1">
      <alignment horizontal="right" vertical="center" shrinkToFit="1"/>
    </xf>
    <xf numFmtId="204" fontId="10" fillId="34" borderId="33" xfId="0" applyNumberFormat="1" applyFont="1" applyFill="1" applyBorder="1" applyAlignment="1">
      <alignment horizontal="right" vertical="center" shrinkToFit="1"/>
    </xf>
    <xf numFmtId="204" fontId="10" fillId="34" borderId="34" xfId="0" applyNumberFormat="1" applyFont="1" applyFill="1" applyBorder="1" applyAlignment="1">
      <alignment horizontal="right" vertical="center" shrinkToFit="1"/>
    </xf>
    <xf numFmtId="204" fontId="10" fillId="34" borderId="35" xfId="0" applyNumberFormat="1" applyFont="1" applyFill="1" applyBorder="1" applyAlignment="1">
      <alignment horizontal="right" vertical="center" shrinkToFit="1"/>
    </xf>
    <xf numFmtId="41" fontId="10" fillId="34" borderId="47" xfId="0" applyNumberFormat="1" applyFont="1" applyFill="1" applyBorder="1" applyAlignment="1">
      <alignment horizontal="right" vertical="center" shrinkToFit="1"/>
    </xf>
    <xf numFmtId="41" fontId="10" fillId="34" borderId="48" xfId="0" applyNumberFormat="1" applyFont="1" applyFill="1" applyBorder="1" applyAlignment="1">
      <alignment horizontal="right" vertical="center" shrinkToFit="1"/>
    </xf>
    <xf numFmtId="41" fontId="10" fillId="34" borderId="49" xfId="0" applyNumberFormat="1" applyFont="1" applyFill="1" applyBorder="1" applyAlignment="1">
      <alignment horizontal="right" vertical="center" shrinkToFit="1"/>
    </xf>
    <xf numFmtId="41" fontId="10" fillId="34" borderId="50" xfId="0" applyNumberFormat="1" applyFont="1" applyFill="1" applyBorder="1" applyAlignment="1">
      <alignment horizontal="right" vertical="center" shrinkToFit="1"/>
    </xf>
    <xf numFmtId="204" fontId="10" fillId="34" borderId="24" xfId="0" applyNumberFormat="1" applyFont="1" applyFill="1" applyBorder="1" applyAlignment="1">
      <alignment horizontal="right" vertical="center" shrinkToFit="1"/>
    </xf>
    <xf numFmtId="204" fontId="10" fillId="34" borderId="25" xfId="0" applyNumberFormat="1" applyFont="1" applyFill="1" applyBorder="1" applyAlignment="1">
      <alignment horizontal="right" vertical="center" shrinkToFit="1"/>
    </xf>
    <xf numFmtId="204" fontId="10" fillId="34" borderId="26" xfId="0" applyNumberFormat="1" applyFont="1" applyFill="1" applyBorder="1" applyAlignment="1">
      <alignment horizontal="right" vertical="center" shrinkToFit="1"/>
    </xf>
    <xf numFmtId="204" fontId="10" fillId="34" borderId="27" xfId="0" applyNumberFormat="1" applyFont="1" applyFill="1" applyBorder="1" applyAlignment="1">
      <alignment horizontal="right" vertical="center" shrinkToFit="1"/>
    </xf>
    <xf numFmtId="204" fontId="10" fillId="34" borderId="52" xfId="0" applyNumberFormat="1" applyFont="1" applyFill="1" applyBorder="1" applyAlignment="1">
      <alignment horizontal="right" vertical="center" shrinkToFit="1"/>
    </xf>
    <xf numFmtId="204" fontId="10" fillId="34" borderId="55" xfId="0" applyNumberFormat="1" applyFont="1" applyFill="1" applyBorder="1" applyAlignment="1">
      <alignment horizontal="right" vertical="center" shrinkToFit="1"/>
    </xf>
    <xf numFmtId="204" fontId="10" fillId="34" borderId="36" xfId="0" applyNumberFormat="1" applyFont="1" applyFill="1" applyBorder="1" applyAlignment="1">
      <alignment horizontal="right" vertical="center" shrinkToFit="1"/>
    </xf>
    <xf numFmtId="204" fontId="10" fillId="34" borderId="23" xfId="0" applyNumberFormat="1" applyFont="1" applyFill="1" applyBorder="1" applyAlignment="1">
      <alignment horizontal="right" vertical="center" shrinkToFit="1"/>
    </xf>
    <xf numFmtId="205" fontId="10" fillId="0" borderId="10" xfId="0" applyNumberFormat="1" applyFont="1" applyBorder="1" applyAlignment="1">
      <alignment vertical="center" shrinkToFit="1"/>
    </xf>
    <xf numFmtId="188" fontId="10" fillId="0" borderId="69" xfId="0" applyNumberFormat="1" applyFont="1" applyBorder="1" applyAlignment="1">
      <alignment vertical="center" shrinkToFit="1"/>
    </xf>
    <xf numFmtId="205" fontId="10" fillId="0" borderId="18" xfId="0" applyNumberFormat="1" applyFont="1" applyBorder="1" applyAlignment="1">
      <alignment vertical="center" shrinkToFit="1"/>
    </xf>
    <xf numFmtId="188" fontId="10" fillId="0" borderId="70" xfId="0" applyNumberFormat="1" applyFont="1" applyBorder="1" applyAlignment="1">
      <alignment vertical="center" shrinkToFit="1"/>
    </xf>
    <xf numFmtId="205" fontId="10" fillId="0" borderId="17" xfId="0" applyNumberFormat="1" applyFont="1" applyBorder="1" applyAlignment="1">
      <alignment vertical="center" shrinkToFit="1"/>
    </xf>
    <xf numFmtId="187" fontId="10" fillId="0" borderId="17" xfId="0" applyNumberFormat="1" applyFont="1" applyBorder="1" applyAlignment="1">
      <alignment vertical="center" shrinkToFit="1"/>
    </xf>
    <xf numFmtId="188" fontId="10" fillId="0" borderId="17" xfId="0" applyNumberFormat="1" applyFont="1" applyBorder="1" applyAlignment="1">
      <alignment vertical="center" shrinkToFit="1"/>
    </xf>
    <xf numFmtId="210" fontId="10" fillId="0" borderId="10" xfId="0" applyNumberFormat="1" applyFont="1" applyBorder="1" applyAlignment="1">
      <alignment horizontal="left" vertical="center" wrapText="1" shrinkToFit="1"/>
    </xf>
    <xf numFmtId="210" fontId="10" fillId="0" borderId="10" xfId="0" applyNumberFormat="1" applyFont="1" applyBorder="1" applyAlignment="1">
      <alignment vertical="center" shrinkToFit="1"/>
    </xf>
    <xf numFmtId="210" fontId="10" fillId="0" borderId="18" xfId="0" applyNumberFormat="1" applyFont="1" applyBorder="1" applyAlignment="1">
      <alignment vertical="center" shrinkToFit="1"/>
    </xf>
    <xf numFmtId="41" fontId="10" fillId="0" borderId="71" xfId="0" applyNumberFormat="1" applyFont="1" applyFill="1" applyBorder="1" applyAlignment="1">
      <alignment horizontal="right" vertical="center" shrinkToFit="1"/>
    </xf>
    <xf numFmtId="204" fontId="10" fillId="0" borderId="64" xfId="0" applyNumberFormat="1" applyFont="1" applyFill="1" applyBorder="1" applyAlignment="1">
      <alignment horizontal="right" vertical="center" shrinkToFit="1"/>
    </xf>
    <xf numFmtId="204" fontId="10" fillId="0" borderId="52" xfId="0" applyNumberFormat="1" applyFont="1" applyFill="1" applyBorder="1" applyAlignment="1">
      <alignment horizontal="right" vertical="center" shrinkToFit="1"/>
    </xf>
    <xf numFmtId="204" fontId="10" fillId="0" borderId="55" xfId="0" applyNumberFormat="1" applyFont="1" applyFill="1" applyBorder="1" applyAlignment="1">
      <alignment horizontal="right" vertical="center" shrinkToFit="1"/>
    </xf>
    <xf numFmtId="204" fontId="10" fillId="0" borderId="36" xfId="0" applyNumberFormat="1" applyFont="1" applyFill="1" applyBorder="1" applyAlignment="1">
      <alignment horizontal="right" vertical="center" shrinkToFit="1"/>
    </xf>
    <xf numFmtId="204" fontId="10" fillId="0" borderId="27" xfId="0" applyNumberFormat="1" applyFont="1" applyFill="1" applyBorder="1" applyAlignment="1">
      <alignment vertical="center" shrinkToFit="1"/>
    </xf>
    <xf numFmtId="41" fontId="10" fillId="0" borderId="46" xfId="0" applyNumberFormat="1" applyFont="1" applyFill="1" applyBorder="1" applyAlignment="1">
      <alignment vertical="center" shrinkToFit="1"/>
    </xf>
    <xf numFmtId="204" fontId="10" fillId="0" borderId="72" xfId="0" applyNumberFormat="1" applyFont="1" applyFill="1" applyBorder="1" applyAlignment="1">
      <alignment horizontal="right" vertical="center" shrinkToFit="1"/>
    </xf>
    <xf numFmtId="204" fontId="10" fillId="0" borderId="68" xfId="0" applyNumberFormat="1" applyFont="1" applyFill="1" applyBorder="1" applyAlignment="1">
      <alignment horizontal="right" vertical="center" shrinkToFit="1"/>
    </xf>
    <xf numFmtId="41" fontId="10" fillId="0" borderId="73" xfId="0" applyNumberFormat="1" applyFont="1" applyFill="1" applyBorder="1" applyAlignment="1">
      <alignment horizontal="right" vertical="center" shrinkToFit="1"/>
    </xf>
    <xf numFmtId="204" fontId="10" fillId="0" borderId="74" xfId="0" applyNumberFormat="1" applyFont="1" applyFill="1" applyBorder="1" applyAlignment="1">
      <alignment horizontal="right" vertical="center" shrinkToFit="1"/>
    </xf>
    <xf numFmtId="204" fontId="10" fillId="0" borderId="75" xfId="0" applyNumberFormat="1" applyFont="1" applyFill="1" applyBorder="1" applyAlignment="1">
      <alignment horizontal="right" vertical="center" shrinkToFit="1"/>
    </xf>
    <xf numFmtId="41" fontId="10" fillId="0" borderId="76" xfId="0" applyNumberFormat="1" applyFont="1" applyFill="1" applyBorder="1" applyAlignment="1">
      <alignment horizontal="right" vertical="center" shrinkToFit="1"/>
    </xf>
    <xf numFmtId="204" fontId="10" fillId="0" borderId="77" xfId="0" applyNumberFormat="1" applyFont="1" applyFill="1" applyBorder="1" applyAlignment="1">
      <alignment horizontal="right" vertical="center" shrinkToFit="1"/>
    </xf>
    <xf numFmtId="41" fontId="10" fillId="0" borderId="78" xfId="0" applyNumberFormat="1" applyFont="1" applyFill="1" applyBorder="1" applyAlignment="1">
      <alignment horizontal="right" vertical="center" shrinkToFit="1"/>
    </xf>
    <xf numFmtId="204" fontId="10" fillId="0" borderId="79" xfId="0" applyNumberFormat="1" applyFont="1" applyFill="1" applyBorder="1" applyAlignment="1">
      <alignment horizontal="right" vertical="center" shrinkToFit="1"/>
    </xf>
    <xf numFmtId="0" fontId="1" fillId="0" borderId="80" xfId="0" applyFont="1" applyFill="1" applyBorder="1" applyAlignment="1">
      <alignment horizontal="center" vertical="center" textRotation="255" wrapText="1" shrinkToFit="1"/>
    </xf>
    <xf numFmtId="0" fontId="1" fillId="0" borderId="81" xfId="0" applyFont="1" applyFill="1" applyBorder="1" applyAlignment="1">
      <alignment horizontal="center" vertical="center" textRotation="255" wrapText="1" shrinkToFit="1"/>
    </xf>
    <xf numFmtId="0" fontId="1" fillId="0" borderId="82" xfId="0" applyFont="1" applyFill="1" applyBorder="1" applyAlignment="1">
      <alignment horizontal="center" vertical="center" textRotation="255" wrapText="1" shrinkToFit="1"/>
    </xf>
    <xf numFmtId="0" fontId="1" fillId="0" borderId="80" xfId="0" applyFont="1" applyFill="1" applyBorder="1" applyAlignment="1">
      <alignment horizontal="center" vertical="center" textRotation="255" shrinkToFit="1"/>
    </xf>
    <xf numFmtId="0" fontId="0" fillId="0" borderId="81" xfId="0" applyBorder="1" applyAlignment="1">
      <alignment horizontal="center" vertical="center" textRotation="255" shrinkToFit="1"/>
    </xf>
    <xf numFmtId="0" fontId="0" fillId="0" borderId="82" xfId="0" applyBorder="1" applyAlignment="1">
      <alignment horizontal="center" vertical="center" textRotation="255" shrinkToFit="1"/>
    </xf>
    <xf numFmtId="0" fontId="1" fillId="0" borderId="83" xfId="0" applyNumberFormat="1" applyFont="1" applyFill="1" applyBorder="1" applyAlignment="1">
      <alignment horizontal="center" vertical="center" shrinkToFit="1"/>
    </xf>
    <xf numFmtId="0" fontId="1" fillId="0" borderId="84" xfId="0" applyNumberFormat="1" applyFont="1" applyFill="1" applyBorder="1" applyAlignment="1">
      <alignment horizontal="center" vertical="center" shrinkToFit="1"/>
    </xf>
    <xf numFmtId="0" fontId="1" fillId="0" borderId="85" xfId="0" applyFont="1" applyFill="1" applyBorder="1" applyAlignment="1">
      <alignment horizontal="center" vertical="center" shrinkToFit="1"/>
    </xf>
    <xf numFmtId="0" fontId="1" fillId="0" borderId="86" xfId="0" applyFont="1" applyFill="1" applyBorder="1" applyAlignment="1">
      <alignment horizontal="center" vertical="center" shrinkToFit="1"/>
    </xf>
    <xf numFmtId="0" fontId="1" fillId="34" borderId="87" xfId="0" applyFont="1" applyFill="1" applyBorder="1" applyAlignment="1">
      <alignment horizontal="center" vertical="center" shrinkToFit="1"/>
    </xf>
    <xf numFmtId="0" fontId="1" fillId="34" borderId="75" xfId="0" applyFont="1" applyFill="1" applyBorder="1" applyAlignment="1">
      <alignment horizontal="center" vertical="center" shrinkToFit="1"/>
    </xf>
    <xf numFmtId="0" fontId="1" fillId="0" borderId="87" xfId="0" applyFont="1" applyFill="1" applyBorder="1" applyAlignment="1">
      <alignment horizontal="center" vertical="center" shrinkToFit="1"/>
    </xf>
    <xf numFmtId="0" fontId="1" fillId="0" borderId="88" xfId="0" applyFont="1" applyFill="1" applyBorder="1" applyAlignment="1">
      <alignment horizontal="center" vertical="center" shrinkToFit="1"/>
    </xf>
    <xf numFmtId="0" fontId="1" fillId="34" borderId="83" xfId="0" applyNumberFormat="1" applyFont="1" applyFill="1" applyBorder="1" applyAlignment="1">
      <alignment horizontal="center" vertical="center" shrinkToFit="1"/>
    </xf>
    <xf numFmtId="0" fontId="1" fillId="34" borderId="89" xfId="0" applyNumberFormat="1" applyFont="1" applyFill="1" applyBorder="1" applyAlignment="1">
      <alignment horizontal="center" vertical="center" shrinkToFit="1"/>
    </xf>
    <xf numFmtId="0" fontId="1" fillId="34" borderId="90" xfId="0" applyFont="1" applyFill="1" applyBorder="1" applyAlignment="1">
      <alignment horizontal="center" vertical="center" shrinkToFit="1"/>
    </xf>
    <xf numFmtId="0" fontId="1" fillId="34" borderId="91" xfId="0" applyFont="1" applyFill="1" applyBorder="1" applyAlignment="1">
      <alignment horizontal="center" vertical="center" shrinkToFit="1"/>
    </xf>
    <xf numFmtId="0" fontId="1" fillId="0" borderId="92" xfId="0" applyFont="1" applyFill="1" applyBorder="1" applyAlignment="1">
      <alignment horizontal="center" vertical="center" shrinkToFit="1"/>
    </xf>
    <xf numFmtId="0" fontId="1" fillId="0" borderId="93" xfId="0" applyFont="1" applyFill="1" applyBorder="1" applyAlignment="1">
      <alignment horizontal="center" vertical="center" shrinkToFit="1"/>
    </xf>
    <xf numFmtId="0" fontId="14" fillId="0" borderId="0" xfId="0" applyFont="1" applyAlignment="1">
      <alignment horizontal="left" vertical="center" shrinkToFit="1"/>
    </xf>
    <xf numFmtId="0" fontId="1" fillId="36" borderId="80" xfId="0" applyFont="1" applyFill="1" applyBorder="1" applyAlignment="1">
      <alignment horizontal="center" vertical="center" textRotation="255" shrinkToFit="1"/>
    </xf>
    <xf numFmtId="0" fontId="0" fillId="36" borderId="81" xfId="0" applyFill="1" applyBorder="1" applyAlignment="1">
      <alignment horizontal="center" vertical="center" textRotation="255" shrinkToFit="1"/>
    </xf>
    <xf numFmtId="0" fontId="0" fillId="36" borderId="82" xfId="0" applyFill="1" applyBorder="1" applyAlignment="1">
      <alignment horizontal="center" vertical="center" textRotation="255" shrinkToFit="1"/>
    </xf>
    <xf numFmtId="0" fontId="1" fillId="35" borderId="94" xfId="0" applyFont="1" applyFill="1" applyBorder="1" applyAlignment="1">
      <alignment horizontal="center" vertical="center" shrinkToFit="1"/>
    </xf>
    <xf numFmtId="0" fontId="0" fillId="35" borderId="95" xfId="0" applyFill="1" applyBorder="1" applyAlignment="1">
      <alignment horizontal="center" vertical="center" shrinkToFit="1"/>
    </xf>
    <xf numFmtId="0" fontId="1" fillId="0" borderId="96" xfId="0" applyNumberFormat="1" applyFont="1" applyFill="1" applyBorder="1" applyAlignment="1">
      <alignment horizontal="center" vertical="center" shrinkToFit="1"/>
    </xf>
    <xf numFmtId="0" fontId="1" fillId="0" borderId="97" xfId="0" applyNumberFormat="1" applyFont="1" applyFill="1" applyBorder="1" applyAlignment="1">
      <alignment horizontal="center" vertical="center" shrinkToFit="1"/>
    </xf>
    <xf numFmtId="0" fontId="1" fillId="35" borderId="98" xfId="0" applyFont="1" applyFill="1" applyBorder="1" applyAlignment="1">
      <alignment horizontal="center" vertical="center" shrinkToFit="1"/>
    </xf>
    <xf numFmtId="0" fontId="0" fillId="35" borderId="99" xfId="0" applyFill="1" applyBorder="1" applyAlignment="1">
      <alignment horizontal="center" vertical="center" shrinkToFit="1"/>
    </xf>
    <xf numFmtId="0" fontId="1" fillId="0" borderId="90" xfId="0" applyFont="1" applyFill="1" applyBorder="1" applyAlignment="1">
      <alignment horizontal="center" vertical="center" shrinkToFit="1"/>
    </xf>
    <xf numFmtId="0" fontId="1" fillId="0" borderId="100" xfId="0" applyFont="1" applyFill="1" applyBorder="1" applyAlignment="1">
      <alignment horizontal="center" vertical="center" shrinkToFit="1"/>
    </xf>
    <xf numFmtId="0" fontId="1" fillId="0" borderId="81" xfId="0" applyFont="1" applyFill="1" applyBorder="1" applyAlignment="1">
      <alignment horizontal="center" vertical="center" textRotation="255" wrapText="1"/>
    </xf>
    <xf numFmtId="0" fontId="0" fillId="0" borderId="81" xfId="0" applyBorder="1" applyAlignment="1">
      <alignment horizontal="center" vertical="center" textRotation="255" wrapText="1"/>
    </xf>
    <xf numFmtId="0" fontId="0" fillId="0" borderId="82" xfId="0" applyBorder="1" applyAlignment="1">
      <alignment horizontal="center" vertical="center" textRotation="255" wrapText="1"/>
    </xf>
    <xf numFmtId="0" fontId="0" fillId="0" borderId="95" xfId="0" applyBorder="1" applyAlignment="1">
      <alignment horizontal="center" vertical="center" shrinkToFit="1"/>
    </xf>
    <xf numFmtId="0" fontId="1" fillId="0" borderId="101" xfId="0" applyFont="1" applyFill="1" applyBorder="1" applyAlignment="1">
      <alignment horizontal="center" vertical="center" shrinkToFit="1"/>
    </xf>
    <xf numFmtId="0" fontId="1" fillId="0" borderId="102" xfId="0" applyFont="1" applyFill="1" applyBorder="1" applyAlignment="1">
      <alignment horizontal="center" vertical="center" shrinkToFit="1"/>
    </xf>
    <xf numFmtId="0" fontId="1" fillId="0" borderId="103" xfId="0" applyNumberFormat="1" applyFont="1" applyFill="1" applyBorder="1" applyAlignment="1">
      <alignment horizontal="center" vertical="center" shrinkToFit="1"/>
    </xf>
    <xf numFmtId="0" fontId="1" fillId="0" borderId="104" xfId="0" applyNumberFormat="1" applyFont="1" applyFill="1" applyBorder="1" applyAlignment="1">
      <alignment horizontal="center" vertical="center" shrinkToFit="1"/>
    </xf>
    <xf numFmtId="0" fontId="1" fillId="0" borderId="105" xfId="0" applyFont="1" applyFill="1" applyBorder="1" applyAlignment="1">
      <alignment horizontal="center" vertical="center" textRotation="255" shrinkToFit="1"/>
    </xf>
    <xf numFmtId="0" fontId="0" fillId="0" borderId="106" xfId="0" applyBorder="1" applyAlignment="1">
      <alignment horizontal="center" vertical="center" textRotation="255" shrinkToFit="1"/>
    </xf>
    <xf numFmtId="0" fontId="0" fillId="0" borderId="107" xfId="0" applyBorder="1" applyAlignment="1">
      <alignment horizontal="center" vertical="center" textRotation="255"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1" fillId="35" borderId="108" xfId="0" applyFont="1" applyFill="1" applyBorder="1" applyAlignment="1">
      <alignment horizontal="center" vertical="center" shrinkToFit="1"/>
    </xf>
    <xf numFmtId="0" fontId="10" fillId="0" borderId="93" xfId="0" applyNumberFormat="1" applyFont="1" applyBorder="1" applyAlignment="1">
      <alignment horizontal="left" vertical="center" shrinkToFit="1"/>
    </xf>
    <xf numFmtId="0" fontId="1" fillId="33" borderId="109" xfId="0" applyNumberFormat="1" applyFont="1" applyFill="1" applyBorder="1" applyAlignment="1">
      <alignment horizontal="center" vertical="center" shrinkToFit="1"/>
    </xf>
    <xf numFmtId="0" fontId="1" fillId="33" borderId="19" xfId="0" applyNumberFormat="1" applyFont="1" applyFill="1" applyBorder="1" applyAlignment="1">
      <alignment horizontal="center" vertical="center" shrinkToFit="1"/>
    </xf>
    <xf numFmtId="0" fontId="1" fillId="0" borderId="110" xfId="0" applyNumberFormat="1" applyFont="1" applyFill="1" applyBorder="1" applyAlignment="1">
      <alignment vertical="center" shrinkToFit="1"/>
    </xf>
    <xf numFmtId="0" fontId="1" fillId="0" borderId="111" xfId="0" applyNumberFormat="1" applyFont="1" applyFill="1" applyBorder="1" applyAlignment="1">
      <alignment vertical="center" shrinkToFit="1"/>
    </xf>
    <xf numFmtId="0" fontId="1" fillId="0" borderId="112" xfId="0" applyNumberFormat="1" applyFont="1" applyFill="1" applyBorder="1" applyAlignment="1">
      <alignment vertical="center" shrinkToFit="1"/>
    </xf>
    <xf numFmtId="0" fontId="1" fillId="0" borderId="113" xfId="0" applyNumberFormat="1" applyFont="1" applyFill="1" applyBorder="1" applyAlignment="1">
      <alignment vertical="center" shrinkToFit="1"/>
    </xf>
    <xf numFmtId="0" fontId="1" fillId="0" borderId="114" xfId="0" applyNumberFormat="1" applyFont="1" applyFill="1" applyBorder="1" applyAlignment="1">
      <alignment vertical="center" shrinkToFit="1"/>
    </xf>
    <xf numFmtId="0" fontId="1" fillId="0" borderId="115" xfId="0" applyNumberFormat="1" applyFont="1" applyFill="1" applyBorder="1" applyAlignment="1">
      <alignment vertical="center" shrinkToFit="1"/>
    </xf>
    <xf numFmtId="0" fontId="1" fillId="0" borderId="107" xfId="0" applyFont="1" applyFill="1" applyBorder="1" applyAlignment="1">
      <alignment vertical="center" shrinkToFit="1"/>
    </xf>
    <xf numFmtId="0" fontId="1" fillId="0" borderId="93" xfId="0" applyFont="1" applyFill="1" applyBorder="1" applyAlignment="1">
      <alignment vertical="center" shrinkToFit="1"/>
    </xf>
    <xf numFmtId="0" fontId="1" fillId="0" borderId="116" xfId="0" applyFont="1" applyFill="1" applyBorder="1" applyAlignment="1">
      <alignment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1" fillId="0" borderId="117" xfId="0" applyFont="1" applyFill="1" applyBorder="1" applyAlignment="1">
      <alignment horizontal="center" vertical="center" shrinkToFit="1"/>
    </xf>
    <xf numFmtId="0" fontId="1" fillId="0" borderId="118" xfId="0" applyFont="1" applyFill="1" applyBorder="1" applyAlignment="1">
      <alignment horizontal="center" vertical="center" shrinkToFit="1"/>
    </xf>
    <xf numFmtId="0" fontId="1" fillId="0" borderId="119"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91" xfId="0" applyFont="1" applyFill="1" applyBorder="1" applyAlignment="1">
      <alignment horizontal="center" vertical="center" shrinkToFit="1"/>
    </xf>
    <xf numFmtId="0" fontId="1" fillId="34" borderId="103" xfId="0" applyNumberFormat="1" applyFont="1" applyFill="1" applyBorder="1" applyAlignment="1">
      <alignment horizontal="center" vertical="center" shrinkToFit="1"/>
    </xf>
    <xf numFmtId="0" fontId="1" fillId="34" borderId="120" xfId="0" applyNumberFormat="1" applyFont="1" applyFill="1" applyBorder="1" applyAlignment="1">
      <alignment horizontal="center" vertical="center" shrinkToFit="1"/>
    </xf>
    <xf numFmtId="0" fontId="1" fillId="34" borderId="94" xfId="0" applyFont="1" applyFill="1" applyBorder="1" applyAlignment="1">
      <alignment horizontal="center" vertical="center" shrinkToFit="1"/>
    </xf>
    <xf numFmtId="0" fontId="1" fillId="34" borderId="121" xfId="0" applyFont="1" applyFill="1" applyBorder="1" applyAlignment="1">
      <alignment horizontal="center" vertical="center" shrinkToFit="1"/>
    </xf>
    <xf numFmtId="0" fontId="0" fillId="0" borderId="106" xfId="0" applyFill="1" applyBorder="1" applyAlignment="1">
      <alignment horizontal="center" vertical="center" shrinkToFit="1"/>
    </xf>
    <xf numFmtId="0" fontId="0" fillId="0" borderId="107" xfId="0" applyFill="1" applyBorder="1" applyAlignment="1">
      <alignment horizontal="center" vertical="center" shrinkToFit="1"/>
    </xf>
    <xf numFmtId="0" fontId="0" fillId="0" borderId="106" xfId="0" applyBorder="1" applyAlignment="1">
      <alignment/>
    </xf>
    <xf numFmtId="0" fontId="0" fillId="0" borderId="107" xfId="0" applyBorder="1" applyAlignment="1">
      <alignment/>
    </xf>
    <xf numFmtId="0" fontId="10" fillId="0" borderId="12" xfId="0" applyNumberFormat="1" applyFont="1" applyBorder="1" applyAlignment="1">
      <alignment horizontal="left" vertical="center" shrinkToFit="1"/>
    </xf>
    <xf numFmtId="0" fontId="10" fillId="0" borderId="0" xfId="0" applyNumberFormat="1" applyFont="1" applyFill="1" applyBorder="1" applyAlignment="1">
      <alignment horizontal="left" vertical="center" shrinkToFit="1"/>
    </xf>
    <xf numFmtId="0" fontId="16"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16</xdr:row>
      <xdr:rowOff>114300</xdr:rowOff>
    </xdr:from>
    <xdr:to>
      <xdr:col>2</xdr:col>
      <xdr:colOff>714375</xdr:colOff>
      <xdr:row>18</xdr:row>
      <xdr:rowOff>152400</xdr:rowOff>
    </xdr:to>
    <xdr:sp>
      <xdr:nvSpPr>
        <xdr:cNvPr id="1" name="AutoShape 1"/>
        <xdr:cNvSpPr>
          <a:spLocks/>
        </xdr:cNvSpPr>
      </xdr:nvSpPr>
      <xdr:spPr>
        <a:xfrm rot="10800000" flipH="1">
          <a:off x="2809875" y="4743450"/>
          <a:ext cx="1524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K173"/>
  <sheetViews>
    <sheetView showGridLines="0" tabSelected="1" view="pageBreakPreview" zoomScaleSheetLayoutView="100" workbookViewId="0" topLeftCell="A1">
      <selection activeCell="J170" sqref="J170"/>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54" t="s">
        <v>119</v>
      </c>
      <c r="B1" s="42"/>
      <c r="C1" s="42"/>
      <c r="D1" s="42"/>
      <c r="E1" s="42"/>
      <c r="F1" s="42"/>
      <c r="G1" s="42"/>
      <c r="H1" s="42"/>
      <c r="I1" s="42"/>
      <c r="J1" s="5"/>
      <c r="K1" s="5"/>
    </row>
    <row r="2" spans="1:11" ht="26.25" customHeight="1">
      <c r="A2" s="5"/>
      <c r="B2" s="5"/>
      <c r="C2" s="5"/>
      <c r="D2" s="5"/>
      <c r="E2" s="5"/>
      <c r="F2" s="5"/>
      <c r="G2" s="5"/>
      <c r="H2" s="5"/>
      <c r="I2" s="5"/>
      <c r="J2" s="5"/>
      <c r="K2" s="5"/>
    </row>
    <row r="3" spans="1:11" ht="19.5" customHeight="1">
      <c r="A3" s="55" t="s">
        <v>126</v>
      </c>
      <c r="B3" s="43"/>
      <c r="C3" s="43"/>
      <c r="D3" s="43"/>
      <c r="E3" s="43"/>
      <c r="F3" s="43"/>
      <c r="G3" s="43"/>
      <c r="H3" s="43"/>
      <c r="I3" s="43"/>
      <c r="J3" s="10"/>
      <c r="K3" s="10"/>
    </row>
    <row r="4" spans="5:11" ht="22.5" customHeight="1">
      <c r="E4" s="9"/>
      <c r="F4" s="9"/>
      <c r="G4" s="9"/>
      <c r="H4" s="9"/>
      <c r="I4" s="9"/>
      <c r="J4" s="9"/>
      <c r="K4" s="9"/>
    </row>
    <row r="5" spans="1:10" ht="22.5" customHeight="1">
      <c r="A5" s="26" t="s">
        <v>92</v>
      </c>
      <c r="B5" s="19"/>
      <c r="C5" s="19"/>
      <c r="D5" s="14"/>
      <c r="E5" s="8" t="s">
        <v>11</v>
      </c>
      <c r="F5" s="18"/>
      <c r="J5" s="8"/>
    </row>
    <row r="6" spans="1:11" ht="22.5" customHeight="1">
      <c r="A6" s="6" t="s">
        <v>6</v>
      </c>
      <c r="B6" s="6" t="s">
        <v>7</v>
      </c>
      <c r="C6" s="6" t="s">
        <v>8</v>
      </c>
      <c r="D6" s="6" t="s">
        <v>9</v>
      </c>
      <c r="E6" s="6" t="s">
        <v>10</v>
      </c>
      <c r="F6" s="16"/>
      <c r="G6" s="4"/>
      <c r="H6" s="4"/>
      <c r="I6" s="4"/>
      <c r="J6" s="4"/>
      <c r="K6" s="4"/>
    </row>
    <row r="7" spans="1:11" ht="22.5" customHeight="1">
      <c r="A7" s="2" t="s">
        <v>0</v>
      </c>
      <c r="B7" s="46">
        <v>14284</v>
      </c>
      <c r="C7" s="46">
        <v>7615</v>
      </c>
      <c r="D7" s="47">
        <f>C7/B7*100</f>
        <v>53.31139736768412</v>
      </c>
      <c r="E7" s="46">
        <v>7615</v>
      </c>
      <c r="F7" s="16"/>
      <c r="G7" s="4"/>
      <c r="H7" s="4"/>
      <c r="I7" s="4"/>
      <c r="J7" s="4"/>
      <c r="K7" s="4"/>
    </row>
    <row r="8" spans="1:11" ht="22.5" customHeight="1">
      <c r="A8" s="2" t="s">
        <v>121</v>
      </c>
      <c r="B8" s="46">
        <v>10610</v>
      </c>
      <c r="C8" s="46">
        <v>4411</v>
      </c>
      <c r="D8" s="47">
        <f>C8/B8*100</f>
        <v>41.57398680490104</v>
      </c>
      <c r="E8" s="46">
        <v>4411</v>
      </c>
      <c r="F8" s="16"/>
      <c r="G8" s="4"/>
      <c r="H8" s="4"/>
      <c r="I8" s="4"/>
      <c r="J8" s="4"/>
      <c r="K8" s="4"/>
    </row>
    <row r="9" spans="1:11" ht="22.5" customHeight="1">
      <c r="A9" s="2" t="s">
        <v>5</v>
      </c>
      <c r="B9" s="48">
        <v>6326</v>
      </c>
      <c r="C9" s="48">
        <v>3561</v>
      </c>
      <c r="D9" s="49">
        <f>C9/B9*100</f>
        <v>56.29149541574454</v>
      </c>
      <c r="E9" s="48">
        <v>3561</v>
      </c>
      <c r="F9" s="16"/>
      <c r="G9" s="4"/>
      <c r="H9" s="4"/>
      <c r="I9" s="4"/>
      <c r="J9" s="4"/>
      <c r="K9" s="4"/>
    </row>
    <row r="10" spans="1:11" ht="22.5" customHeight="1" thickBot="1">
      <c r="A10" s="36" t="s">
        <v>2</v>
      </c>
      <c r="B10" s="50">
        <v>713</v>
      </c>
      <c r="C10" s="50">
        <v>379</v>
      </c>
      <c r="D10" s="51">
        <f>C10/B10*100</f>
        <v>53.15568022440392</v>
      </c>
      <c r="E10" s="50">
        <v>379</v>
      </c>
      <c r="F10" s="17"/>
      <c r="G10" s="4"/>
      <c r="H10" s="4"/>
      <c r="I10" s="4"/>
      <c r="J10" s="4"/>
      <c r="K10" s="4"/>
    </row>
    <row r="11" spans="1:11" ht="22.5" customHeight="1" thickTop="1">
      <c r="A11" s="35" t="s">
        <v>14</v>
      </c>
      <c r="B11" s="46">
        <v>161690</v>
      </c>
      <c r="C11" s="46">
        <v>76053</v>
      </c>
      <c r="D11" s="47">
        <f>C11/B11*100</f>
        <v>47.03630403859237</v>
      </c>
      <c r="E11" s="46">
        <v>76053</v>
      </c>
      <c r="F11" s="16"/>
      <c r="G11" s="4"/>
      <c r="H11" s="4"/>
      <c r="I11" s="4"/>
      <c r="J11" s="4"/>
      <c r="K11" s="4"/>
    </row>
    <row r="12" spans="1:5" ht="22.5" customHeight="1">
      <c r="A12" s="11"/>
      <c r="B12" s="15"/>
      <c r="C12" s="15"/>
      <c r="D12" s="15"/>
      <c r="E12" s="38" t="s">
        <v>122</v>
      </c>
    </row>
    <row r="13" spans="1:9" ht="22.5" customHeight="1">
      <c r="A13" s="204"/>
      <c r="B13" s="204"/>
      <c r="C13" s="204"/>
      <c r="D13" s="204"/>
      <c r="E13" s="204"/>
      <c r="F13" s="204"/>
      <c r="G13" s="204"/>
      <c r="H13" s="204"/>
      <c r="I13" s="45"/>
    </row>
    <row r="14" ht="22.5" customHeight="1">
      <c r="H14" s="20"/>
    </row>
    <row r="15" spans="1:9" ht="22.5" customHeight="1" thickBot="1">
      <c r="A15" s="230" t="s">
        <v>27</v>
      </c>
      <c r="B15" s="230"/>
      <c r="C15" s="230"/>
      <c r="D15" s="230"/>
      <c r="E15" s="230"/>
      <c r="F15" s="230"/>
      <c r="G15" s="230"/>
      <c r="I15" s="21"/>
    </row>
    <row r="16" spans="1:8" ht="22.5" customHeight="1" thickBot="1">
      <c r="A16" s="231" t="s">
        <v>13</v>
      </c>
      <c r="B16" s="232"/>
      <c r="C16" s="232"/>
      <c r="D16" s="22" t="s">
        <v>14</v>
      </c>
      <c r="E16" s="37" t="s">
        <v>0</v>
      </c>
      <c r="F16" s="23" t="s">
        <v>1</v>
      </c>
      <c r="G16" s="24" t="s">
        <v>5</v>
      </c>
      <c r="H16" s="25" t="s">
        <v>2</v>
      </c>
    </row>
    <row r="17" spans="1:8" ht="22.5" customHeight="1">
      <c r="A17" s="233" t="s">
        <v>93</v>
      </c>
      <c r="B17" s="234"/>
      <c r="C17" s="235"/>
      <c r="D17" s="76">
        <v>161690</v>
      </c>
      <c r="E17" s="77">
        <v>14284</v>
      </c>
      <c r="F17" s="46">
        <v>10610</v>
      </c>
      <c r="G17" s="48">
        <v>6326</v>
      </c>
      <c r="H17" s="102">
        <v>713</v>
      </c>
    </row>
    <row r="18" spans="1:8" ht="22.5" customHeight="1">
      <c r="A18" s="236" t="s">
        <v>116</v>
      </c>
      <c r="B18" s="237"/>
      <c r="C18" s="238"/>
      <c r="D18" s="78">
        <v>78440</v>
      </c>
      <c r="E18" s="77">
        <v>7815</v>
      </c>
      <c r="F18" s="46">
        <v>4488</v>
      </c>
      <c r="G18" s="48">
        <v>3666</v>
      </c>
      <c r="H18" s="102">
        <v>391</v>
      </c>
    </row>
    <row r="19" spans="1:8" ht="22.5" customHeight="1" thickBot="1">
      <c r="A19" s="239" t="s">
        <v>94</v>
      </c>
      <c r="B19" s="240"/>
      <c r="C19" s="241"/>
      <c r="D19" s="59">
        <f>D18/D17*100</f>
        <v>48.51258581235698</v>
      </c>
      <c r="E19" s="60">
        <f>E18/E17*100</f>
        <v>54.71156538784654</v>
      </c>
      <c r="F19" s="61">
        <f>F18/F17*100</f>
        <v>42.29971724787936</v>
      </c>
      <c r="G19" s="61">
        <f>G18/G17*100</f>
        <v>57.95131204552641</v>
      </c>
      <c r="H19" s="62">
        <f>H18/H17*100</f>
        <v>54.83870967741935</v>
      </c>
    </row>
    <row r="20" spans="1:8" ht="22.5" customHeight="1">
      <c r="A20" s="224" t="s">
        <v>15</v>
      </c>
      <c r="B20" s="229" t="s">
        <v>33</v>
      </c>
      <c r="C20" s="209"/>
      <c r="D20" s="79">
        <v>78440</v>
      </c>
      <c r="E20" s="80">
        <v>7815</v>
      </c>
      <c r="F20" s="81">
        <v>4488</v>
      </c>
      <c r="G20" s="81">
        <v>3666</v>
      </c>
      <c r="H20" s="82">
        <v>391</v>
      </c>
    </row>
    <row r="21" spans="1:8" ht="22.5" customHeight="1">
      <c r="A21" s="227"/>
      <c r="B21" s="210" t="s">
        <v>16</v>
      </c>
      <c r="C21" s="211"/>
      <c r="D21" s="83">
        <v>50496</v>
      </c>
      <c r="E21" s="84">
        <v>5096</v>
      </c>
      <c r="F21" s="85">
        <v>2954</v>
      </c>
      <c r="G21" s="85">
        <v>2403</v>
      </c>
      <c r="H21" s="86">
        <v>269</v>
      </c>
    </row>
    <row r="22" spans="1:8" ht="22.5" customHeight="1">
      <c r="A22" s="227"/>
      <c r="B22" s="196" t="s">
        <v>17</v>
      </c>
      <c r="C22" s="197"/>
      <c r="D22" s="63">
        <f>D21/D20*100</f>
        <v>64.37531871494136</v>
      </c>
      <c r="E22" s="64">
        <f>E21/E20*100</f>
        <v>65.20793346129238</v>
      </c>
      <c r="F22" s="65">
        <f>F21/F20*100</f>
        <v>65.81996434937611</v>
      </c>
      <c r="G22" s="65">
        <f>G21/G20*100</f>
        <v>65.54828150572831</v>
      </c>
      <c r="H22" s="66">
        <f>H21/H20*100</f>
        <v>68.79795396419436</v>
      </c>
    </row>
    <row r="23" spans="1:8" ht="22.5" customHeight="1">
      <c r="A23" s="227"/>
      <c r="B23" s="210" t="s">
        <v>18</v>
      </c>
      <c r="C23" s="211"/>
      <c r="D23" s="83">
        <v>27925</v>
      </c>
      <c r="E23" s="84">
        <v>2718</v>
      </c>
      <c r="F23" s="85">
        <v>1534</v>
      </c>
      <c r="G23" s="85">
        <v>1262</v>
      </c>
      <c r="H23" s="86">
        <v>122</v>
      </c>
    </row>
    <row r="24" spans="1:8" ht="22.5" customHeight="1">
      <c r="A24" s="227"/>
      <c r="B24" s="196" t="s">
        <v>17</v>
      </c>
      <c r="C24" s="197"/>
      <c r="D24" s="67">
        <f>D23/D20*100</f>
        <v>35.60045894951555</v>
      </c>
      <c r="E24" s="68">
        <f>E23/E20*100</f>
        <v>34.77927063339731</v>
      </c>
      <c r="F24" s="69">
        <f>F23/F20*100</f>
        <v>34.180035650623886</v>
      </c>
      <c r="G24" s="69">
        <f>G23/G20*100</f>
        <v>34.42444080741953</v>
      </c>
      <c r="H24" s="70">
        <f>H23/H20*100</f>
        <v>31.202046035805626</v>
      </c>
    </row>
    <row r="25" spans="1:8" ht="22.5" customHeight="1">
      <c r="A25" s="227"/>
      <c r="B25" s="222" t="s">
        <v>19</v>
      </c>
      <c r="C25" s="223"/>
      <c r="D25" s="83">
        <v>19</v>
      </c>
      <c r="E25" s="95">
        <v>0</v>
      </c>
      <c r="F25" s="95">
        <v>0</v>
      </c>
      <c r="G25" s="95">
        <v>1</v>
      </c>
      <c r="H25" s="95">
        <v>0</v>
      </c>
    </row>
    <row r="26" spans="1:8" ht="22.5" customHeight="1" thickBot="1">
      <c r="A26" s="228"/>
      <c r="B26" s="196" t="s">
        <v>17</v>
      </c>
      <c r="C26" s="197"/>
      <c r="D26" s="93">
        <f>D25/D20*100</f>
        <v>0.02422233554309026</v>
      </c>
      <c r="E26" s="75">
        <f>E25/E18*100</f>
        <v>0</v>
      </c>
      <c r="F26" s="75">
        <f>F25/F18*100</f>
        <v>0</v>
      </c>
      <c r="G26" s="99">
        <f>G25/G18*100</f>
        <v>0.027277686852154936</v>
      </c>
      <c r="H26" s="75">
        <f>H25/H18*100</f>
        <v>0</v>
      </c>
    </row>
    <row r="27" spans="1:8" ht="22.5" customHeight="1">
      <c r="A27" s="187" t="s">
        <v>20</v>
      </c>
      <c r="B27" s="208" t="s">
        <v>33</v>
      </c>
      <c r="C27" s="209"/>
      <c r="D27" s="79">
        <v>78440</v>
      </c>
      <c r="E27" s="80">
        <v>7815</v>
      </c>
      <c r="F27" s="81">
        <v>4488</v>
      </c>
      <c r="G27" s="81">
        <v>3666</v>
      </c>
      <c r="H27" s="82">
        <v>391</v>
      </c>
    </row>
    <row r="28" spans="1:8" ht="22.5" customHeight="1">
      <c r="A28" s="242"/>
      <c r="B28" s="210" t="s">
        <v>96</v>
      </c>
      <c r="C28" s="211"/>
      <c r="D28" s="83">
        <v>5624</v>
      </c>
      <c r="E28" s="84">
        <v>582</v>
      </c>
      <c r="F28" s="85">
        <v>329</v>
      </c>
      <c r="G28" s="85">
        <v>252</v>
      </c>
      <c r="H28" s="86">
        <v>28</v>
      </c>
    </row>
    <row r="29" spans="1:8" ht="22.5" customHeight="1">
      <c r="A29" s="242"/>
      <c r="B29" s="196" t="s">
        <v>17</v>
      </c>
      <c r="C29" s="197"/>
      <c r="D29" s="71">
        <f>D28/D27*100</f>
        <v>7.169811320754717</v>
      </c>
      <c r="E29" s="64">
        <f>E28/E27*100</f>
        <v>7.44721689059501</v>
      </c>
      <c r="F29" s="65">
        <f>F28/F27*100</f>
        <v>7.330659536541889</v>
      </c>
      <c r="G29" s="65">
        <f>G28/G27*100</f>
        <v>6.873977086743044</v>
      </c>
      <c r="H29" s="66">
        <f>H28/H27*100</f>
        <v>7.161125319693094</v>
      </c>
    </row>
    <row r="30" spans="1:8" ht="22.5" customHeight="1">
      <c r="A30" s="242"/>
      <c r="B30" s="190" t="s">
        <v>97</v>
      </c>
      <c r="C30" s="191"/>
      <c r="D30" s="87">
        <v>51845</v>
      </c>
      <c r="E30" s="88">
        <v>5298</v>
      </c>
      <c r="F30" s="89">
        <v>2947</v>
      </c>
      <c r="G30" s="89">
        <v>2534</v>
      </c>
      <c r="H30" s="90">
        <v>265</v>
      </c>
    </row>
    <row r="31" spans="1:8" ht="22.5" customHeight="1">
      <c r="A31" s="242"/>
      <c r="B31" s="196" t="s">
        <v>17</v>
      </c>
      <c r="C31" s="197"/>
      <c r="D31" s="67">
        <f>D30/D27*100</f>
        <v>66.09510453850076</v>
      </c>
      <c r="E31" s="68">
        <f>E30/E27*100</f>
        <v>67.79270633397313</v>
      </c>
      <c r="F31" s="69">
        <f>F30/F27*100</f>
        <v>65.66399286987522</v>
      </c>
      <c r="G31" s="69">
        <f>G30/G27*100</f>
        <v>69.12165848336062</v>
      </c>
      <c r="H31" s="70">
        <f>H30/H27*100</f>
        <v>67.77493606138107</v>
      </c>
    </row>
    <row r="32" spans="1:8" ht="22.5" customHeight="1">
      <c r="A32" s="242"/>
      <c r="B32" s="222" t="s">
        <v>98</v>
      </c>
      <c r="C32" s="223"/>
      <c r="D32" s="83">
        <v>20961</v>
      </c>
      <c r="E32" s="84">
        <v>1935</v>
      </c>
      <c r="F32" s="85">
        <v>1212</v>
      </c>
      <c r="G32" s="85">
        <v>880</v>
      </c>
      <c r="H32" s="86">
        <v>98</v>
      </c>
    </row>
    <row r="33" spans="1:8" ht="22.5" customHeight="1">
      <c r="A33" s="242"/>
      <c r="B33" s="196" t="s">
        <v>17</v>
      </c>
      <c r="C33" s="197"/>
      <c r="D33" s="71">
        <f>D32/D27*100</f>
        <v>26.72233554309026</v>
      </c>
      <c r="E33" s="72">
        <f>E32/E27*100</f>
        <v>24.760076775431862</v>
      </c>
      <c r="F33" s="73">
        <f>F32/F27*100</f>
        <v>27.00534759358289</v>
      </c>
      <c r="G33" s="73">
        <f>G32/G27*100</f>
        <v>24.004364429896345</v>
      </c>
      <c r="H33" s="74">
        <f>H32/H27*100</f>
        <v>25.063938618925828</v>
      </c>
    </row>
    <row r="34" spans="1:8" ht="22.5" customHeight="1">
      <c r="A34" s="242"/>
      <c r="B34" s="220" t="s">
        <v>19</v>
      </c>
      <c r="C34" s="221"/>
      <c r="D34" s="91">
        <v>10</v>
      </c>
      <c r="E34" s="95">
        <v>0</v>
      </c>
      <c r="F34" s="95">
        <v>0</v>
      </c>
      <c r="G34" s="100">
        <v>0</v>
      </c>
      <c r="H34" s="103">
        <v>0</v>
      </c>
    </row>
    <row r="35" spans="1:8" ht="22.5" customHeight="1" thickBot="1">
      <c r="A35" s="243"/>
      <c r="B35" s="202" t="s">
        <v>17</v>
      </c>
      <c r="C35" s="203"/>
      <c r="D35" s="92">
        <f>D34/D27*100</f>
        <v>0.012748597654258032</v>
      </c>
      <c r="E35" s="75">
        <f>E34/E27*100</f>
        <v>0</v>
      </c>
      <c r="F35" s="75">
        <f>F34/F27*100</f>
        <v>0</v>
      </c>
      <c r="G35" s="75">
        <f>G34/G27*100</f>
        <v>0</v>
      </c>
      <c r="H35" s="104">
        <f>H34/H27*100</f>
        <v>0</v>
      </c>
    </row>
    <row r="36" spans="1:8" ht="22.5" customHeight="1">
      <c r="A36" s="224" t="s">
        <v>21</v>
      </c>
      <c r="B36" s="229" t="s">
        <v>33</v>
      </c>
      <c r="C36" s="209"/>
      <c r="D36" s="79">
        <v>78440</v>
      </c>
      <c r="E36" s="80">
        <v>7815</v>
      </c>
      <c r="F36" s="81">
        <v>4488</v>
      </c>
      <c r="G36" s="81">
        <v>3666</v>
      </c>
      <c r="H36" s="82">
        <v>391</v>
      </c>
    </row>
    <row r="37" spans="1:8" ht="22.5" customHeight="1">
      <c r="A37" s="225"/>
      <c r="B37" s="210" t="s">
        <v>22</v>
      </c>
      <c r="C37" s="211"/>
      <c r="D37" s="83">
        <v>42189</v>
      </c>
      <c r="E37" s="84">
        <v>3977</v>
      </c>
      <c r="F37" s="85">
        <v>2585</v>
      </c>
      <c r="G37" s="85">
        <v>1852</v>
      </c>
      <c r="H37" s="86">
        <v>228</v>
      </c>
    </row>
    <row r="38" spans="1:8" ht="22.5" customHeight="1">
      <c r="A38" s="225"/>
      <c r="B38" s="196" t="s">
        <v>17</v>
      </c>
      <c r="C38" s="197"/>
      <c r="D38" s="67">
        <f>D37/D36*100</f>
        <v>53.78505864354921</v>
      </c>
      <c r="E38" s="72">
        <f>E37/E36*100</f>
        <v>50.889315419065895</v>
      </c>
      <c r="F38" s="73">
        <f>F37/F36*100</f>
        <v>57.59803921568627</v>
      </c>
      <c r="G38" s="73">
        <f>G37/G36*100</f>
        <v>50.51827605019095</v>
      </c>
      <c r="H38" s="74">
        <f>H37/H36*100</f>
        <v>58.31202046035806</v>
      </c>
    </row>
    <row r="39" spans="1:8" ht="22.5" customHeight="1">
      <c r="A39" s="225"/>
      <c r="B39" s="190" t="s">
        <v>23</v>
      </c>
      <c r="C39" s="191"/>
      <c r="D39" s="83">
        <v>17971</v>
      </c>
      <c r="E39" s="88">
        <v>1889</v>
      </c>
      <c r="F39" s="89">
        <v>984</v>
      </c>
      <c r="G39" s="89">
        <v>868</v>
      </c>
      <c r="H39" s="90">
        <v>79</v>
      </c>
    </row>
    <row r="40" spans="1:8" ht="22.5" customHeight="1">
      <c r="A40" s="225"/>
      <c r="B40" s="196" t="s">
        <v>17</v>
      </c>
      <c r="C40" s="197"/>
      <c r="D40" s="71">
        <f>D39/D36*100</f>
        <v>22.91050484446711</v>
      </c>
      <c r="E40" s="72">
        <f>E39/E36*100</f>
        <v>24.17146513115803</v>
      </c>
      <c r="F40" s="73">
        <f>F39/F36*100</f>
        <v>21.92513368983957</v>
      </c>
      <c r="G40" s="73">
        <f>G39/G36*100</f>
        <v>23.677032187670484</v>
      </c>
      <c r="H40" s="74">
        <f>H39/H36*100</f>
        <v>20.20460358056266</v>
      </c>
    </row>
    <row r="41" spans="1:8" ht="22.5" customHeight="1">
      <c r="A41" s="225"/>
      <c r="B41" s="190" t="s">
        <v>24</v>
      </c>
      <c r="C41" s="191"/>
      <c r="D41" s="87">
        <v>18272</v>
      </c>
      <c r="E41" s="88">
        <v>1948</v>
      </c>
      <c r="F41" s="89">
        <v>919</v>
      </c>
      <c r="G41" s="89">
        <v>946</v>
      </c>
      <c r="H41" s="90">
        <v>84</v>
      </c>
    </row>
    <row r="42" spans="1:8" ht="22.5" customHeight="1">
      <c r="A42" s="225"/>
      <c r="B42" s="196" t="s">
        <v>17</v>
      </c>
      <c r="C42" s="197"/>
      <c r="D42" s="71">
        <f>D41/D36*100</f>
        <v>23.294237633860277</v>
      </c>
      <c r="E42" s="72">
        <f>E41/E36*100</f>
        <v>24.92642354446577</v>
      </c>
      <c r="F42" s="73">
        <f>F41/F36*100</f>
        <v>20.476827094474153</v>
      </c>
      <c r="G42" s="73">
        <f>G41/G36*100</f>
        <v>25.80469176213857</v>
      </c>
      <c r="H42" s="74">
        <f>H41/H36*100</f>
        <v>21.483375959079286</v>
      </c>
    </row>
    <row r="43" spans="1:8" ht="22.5" customHeight="1">
      <c r="A43" s="225"/>
      <c r="B43" s="220" t="s">
        <v>32</v>
      </c>
      <c r="C43" s="221"/>
      <c r="D43" s="91">
        <v>8</v>
      </c>
      <c r="E43" s="94">
        <v>1</v>
      </c>
      <c r="F43" s="95">
        <v>0</v>
      </c>
      <c r="G43" s="100">
        <v>0</v>
      </c>
      <c r="H43" s="105">
        <v>0</v>
      </c>
    </row>
    <row r="44" spans="1:8" ht="22.5" customHeight="1" thickBot="1">
      <c r="A44" s="226"/>
      <c r="B44" s="202" t="s">
        <v>17</v>
      </c>
      <c r="C44" s="203"/>
      <c r="D44" s="92">
        <f>D43/D36*100</f>
        <v>0.010198878123406425</v>
      </c>
      <c r="E44" s="96">
        <f>E43/E36*100</f>
        <v>0.012795905310300705</v>
      </c>
      <c r="F44" s="75">
        <f>F43/F36*100</f>
        <v>0</v>
      </c>
      <c r="G44" s="101">
        <f>G43/G36*100</f>
        <v>0</v>
      </c>
      <c r="H44" s="106">
        <v>0</v>
      </c>
    </row>
    <row r="45" spans="1:8" ht="22.5" customHeight="1">
      <c r="A45" s="205" t="s">
        <v>28</v>
      </c>
      <c r="B45" s="208" t="s">
        <v>33</v>
      </c>
      <c r="C45" s="219"/>
      <c r="D45" s="79">
        <v>78440</v>
      </c>
      <c r="E45" s="80">
        <v>7815</v>
      </c>
      <c r="F45" s="81">
        <v>4488</v>
      </c>
      <c r="G45" s="81">
        <v>3666</v>
      </c>
      <c r="H45" s="82">
        <v>391</v>
      </c>
    </row>
    <row r="46" spans="1:8" ht="22.5" customHeight="1">
      <c r="A46" s="206"/>
      <c r="B46" s="210" t="s">
        <v>29</v>
      </c>
      <c r="C46" s="211"/>
      <c r="D46" s="83">
        <v>59631</v>
      </c>
      <c r="E46" s="84">
        <v>6003</v>
      </c>
      <c r="F46" s="85">
        <v>3380</v>
      </c>
      <c r="G46" s="85">
        <v>2951</v>
      </c>
      <c r="H46" s="86">
        <v>313</v>
      </c>
    </row>
    <row r="47" spans="1:8" ht="22.5" customHeight="1">
      <c r="A47" s="206"/>
      <c r="B47" s="196" t="s">
        <v>17</v>
      </c>
      <c r="C47" s="197"/>
      <c r="D47" s="71">
        <f>D46/D45*100</f>
        <v>76.02116267210607</v>
      </c>
      <c r="E47" s="64">
        <f>E46/E45*100</f>
        <v>76.81381957773512</v>
      </c>
      <c r="F47" s="65">
        <f>F46/F45*100</f>
        <v>75.31194295900178</v>
      </c>
      <c r="G47" s="65">
        <f>G46/G45*100</f>
        <v>80.49645390070921</v>
      </c>
      <c r="H47" s="66">
        <f>H46/H45*100</f>
        <v>80.05115089514067</v>
      </c>
    </row>
    <row r="48" spans="1:8" ht="22.5" customHeight="1">
      <c r="A48" s="206"/>
      <c r="B48" s="190" t="s">
        <v>30</v>
      </c>
      <c r="C48" s="191"/>
      <c r="D48" s="87">
        <v>16357</v>
      </c>
      <c r="E48" s="88">
        <v>1580</v>
      </c>
      <c r="F48" s="89">
        <v>952</v>
      </c>
      <c r="G48" s="89">
        <v>639</v>
      </c>
      <c r="H48" s="90">
        <v>66</v>
      </c>
    </row>
    <row r="49" spans="1:8" ht="22.5" customHeight="1">
      <c r="A49" s="206"/>
      <c r="B49" s="196" t="s">
        <v>17</v>
      </c>
      <c r="C49" s="197"/>
      <c r="D49" s="67">
        <f>D48/D45*100</f>
        <v>20.85288118306986</v>
      </c>
      <c r="E49" s="68">
        <f>E48/E45*100</f>
        <v>20.217530390275112</v>
      </c>
      <c r="F49" s="69">
        <f>F48/F45*100</f>
        <v>21.21212121212121</v>
      </c>
      <c r="G49" s="69">
        <f>G48/G45*100</f>
        <v>17.430441898527004</v>
      </c>
      <c r="H49" s="70">
        <f>H48/H45*100</f>
        <v>16.879795396419436</v>
      </c>
    </row>
    <row r="50" spans="1:8" ht="22.5" customHeight="1">
      <c r="A50" s="206"/>
      <c r="B50" s="222" t="s">
        <v>31</v>
      </c>
      <c r="C50" s="223"/>
      <c r="D50" s="83">
        <v>2447</v>
      </c>
      <c r="E50" s="84">
        <v>232</v>
      </c>
      <c r="F50" s="85">
        <v>156</v>
      </c>
      <c r="G50" s="85">
        <v>76</v>
      </c>
      <c r="H50" s="86">
        <v>12</v>
      </c>
    </row>
    <row r="51" spans="1:8" ht="22.5" customHeight="1">
      <c r="A51" s="206"/>
      <c r="B51" s="196" t="s">
        <v>17</v>
      </c>
      <c r="C51" s="197"/>
      <c r="D51" s="71">
        <f>D50/D45*100</f>
        <v>3.11958184599694</v>
      </c>
      <c r="E51" s="72">
        <f>E50/E45*100</f>
        <v>2.9686500319897635</v>
      </c>
      <c r="F51" s="73">
        <f>F50/F45*100</f>
        <v>3.4759358288770055</v>
      </c>
      <c r="G51" s="73">
        <f>G50/G45*100</f>
        <v>2.073104200763775</v>
      </c>
      <c r="H51" s="74">
        <f>H50/H45*100</f>
        <v>3.0690537084398977</v>
      </c>
    </row>
    <row r="52" spans="1:8" ht="22.5" customHeight="1">
      <c r="A52" s="206"/>
      <c r="B52" s="220" t="s">
        <v>32</v>
      </c>
      <c r="C52" s="221"/>
      <c r="D52" s="91">
        <v>5</v>
      </c>
      <c r="E52" s="94">
        <v>0</v>
      </c>
      <c r="F52" s="95">
        <v>0</v>
      </c>
      <c r="G52" s="100">
        <v>0</v>
      </c>
      <c r="H52" s="103">
        <v>0</v>
      </c>
    </row>
    <row r="53" spans="1:8" ht="22.5" customHeight="1" thickBot="1">
      <c r="A53" s="207"/>
      <c r="B53" s="202" t="s">
        <v>17</v>
      </c>
      <c r="C53" s="203"/>
      <c r="D53" s="92">
        <f>D52/D45*100</f>
        <v>0.006374298827129016</v>
      </c>
      <c r="E53" s="107">
        <f>E52/E45*100</f>
        <v>0</v>
      </c>
      <c r="F53" s="75">
        <f>F52/F45*100</f>
        <v>0</v>
      </c>
      <c r="G53" s="75">
        <f>G52/G45*100</f>
        <v>0</v>
      </c>
      <c r="H53" s="104">
        <f>H52/H45*100</f>
        <v>0</v>
      </c>
    </row>
    <row r="54" spans="1:8" ht="22.5" customHeight="1">
      <c r="A54" s="205" t="s">
        <v>36</v>
      </c>
      <c r="B54" s="208" t="s">
        <v>33</v>
      </c>
      <c r="C54" s="219"/>
      <c r="D54" s="79">
        <v>78440</v>
      </c>
      <c r="E54" s="80">
        <v>7815</v>
      </c>
      <c r="F54" s="81">
        <v>4488</v>
      </c>
      <c r="G54" s="81">
        <v>3666</v>
      </c>
      <c r="H54" s="82">
        <v>391</v>
      </c>
    </row>
    <row r="55" spans="1:8" ht="22.5" customHeight="1">
      <c r="A55" s="206"/>
      <c r="B55" s="210" t="s">
        <v>100</v>
      </c>
      <c r="C55" s="211"/>
      <c r="D55" s="83">
        <v>74147</v>
      </c>
      <c r="E55" s="84">
        <v>7354</v>
      </c>
      <c r="F55" s="85">
        <v>4277</v>
      </c>
      <c r="G55" s="85">
        <v>3537</v>
      </c>
      <c r="H55" s="86">
        <v>377</v>
      </c>
    </row>
    <row r="56" spans="1:8" ht="22.5" customHeight="1">
      <c r="A56" s="206"/>
      <c r="B56" s="196" t="s">
        <v>17</v>
      </c>
      <c r="C56" s="197"/>
      <c r="D56" s="71">
        <f>D55/D54*100</f>
        <v>94.52702702702702</v>
      </c>
      <c r="E56" s="72">
        <f>E55/E54*100</f>
        <v>94.10108765195137</v>
      </c>
      <c r="F56" s="73">
        <f>F55/F54*100</f>
        <v>95.29857397504456</v>
      </c>
      <c r="G56" s="73">
        <f>G55/G54*100</f>
        <v>96.48117839607201</v>
      </c>
      <c r="H56" s="74">
        <f>H55/H54*100</f>
        <v>96.41943734015345</v>
      </c>
    </row>
    <row r="57" spans="1:8" ht="22.5" customHeight="1">
      <c r="A57" s="206"/>
      <c r="B57" s="190" t="s">
        <v>101</v>
      </c>
      <c r="C57" s="191"/>
      <c r="D57" s="87">
        <v>3277</v>
      </c>
      <c r="E57" s="88">
        <v>354</v>
      </c>
      <c r="F57" s="89">
        <v>160</v>
      </c>
      <c r="G57" s="89">
        <v>100</v>
      </c>
      <c r="H57" s="90">
        <v>9</v>
      </c>
    </row>
    <row r="58" spans="1:8" ht="22.5" customHeight="1">
      <c r="A58" s="206"/>
      <c r="B58" s="196" t="s">
        <v>17</v>
      </c>
      <c r="C58" s="197"/>
      <c r="D58" s="71">
        <f>D57/D54*100</f>
        <v>4.177715451300356</v>
      </c>
      <c r="E58" s="72">
        <f>E57/E54*100</f>
        <v>4.529750479846449</v>
      </c>
      <c r="F58" s="73">
        <f>F57/F54*100</f>
        <v>3.5650623885918007</v>
      </c>
      <c r="G58" s="73">
        <f>G57/G54*100</f>
        <v>2.7277686852154934</v>
      </c>
      <c r="H58" s="74">
        <f>H57/H54*100</f>
        <v>2.3017902813299234</v>
      </c>
    </row>
    <row r="59" spans="1:8" ht="22.5" customHeight="1">
      <c r="A59" s="206"/>
      <c r="B59" s="190" t="s">
        <v>102</v>
      </c>
      <c r="C59" s="191"/>
      <c r="D59" s="87">
        <v>1005</v>
      </c>
      <c r="E59" s="88">
        <v>107</v>
      </c>
      <c r="F59" s="89">
        <v>51</v>
      </c>
      <c r="G59" s="89">
        <v>29</v>
      </c>
      <c r="H59" s="90">
        <v>5</v>
      </c>
    </row>
    <row r="60" spans="1:8" ht="22.5" customHeight="1">
      <c r="A60" s="206"/>
      <c r="B60" s="196" t="s">
        <v>17</v>
      </c>
      <c r="C60" s="197"/>
      <c r="D60" s="71">
        <f>D59/D54*100</f>
        <v>1.281234064252932</v>
      </c>
      <c r="E60" s="72">
        <f>E59/E54*100</f>
        <v>1.3691618682021753</v>
      </c>
      <c r="F60" s="73">
        <f>F59/F54*100</f>
        <v>1.1363636363636365</v>
      </c>
      <c r="G60" s="73">
        <f>G59/G54*100</f>
        <v>0.7910529187124932</v>
      </c>
      <c r="H60" s="74">
        <f>H59/H54*100</f>
        <v>1.278772378516624</v>
      </c>
    </row>
    <row r="61" spans="1:8" ht="22.5" customHeight="1">
      <c r="A61" s="206"/>
      <c r="B61" s="190" t="s">
        <v>32</v>
      </c>
      <c r="C61" s="191"/>
      <c r="D61" s="87">
        <v>11</v>
      </c>
      <c r="E61" s="108">
        <v>0</v>
      </c>
      <c r="F61" s="109">
        <v>0</v>
      </c>
      <c r="G61" s="109">
        <v>0</v>
      </c>
      <c r="H61" s="110">
        <v>0</v>
      </c>
    </row>
    <row r="62" spans="1:8" ht="22.5" customHeight="1" thickBot="1">
      <c r="A62" s="207"/>
      <c r="B62" s="214" t="s">
        <v>17</v>
      </c>
      <c r="C62" s="215"/>
      <c r="D62" s="111">
        <f>D61/D54*100</f>
        <v>0.014023457419683834</v>
      </c>
      <c r="E62" s="112">
        <f>E61/E54*100</f>
        <v>0</v>
      </c>
      <c r="F62" s="75">
        <f>F61/F54*100</f>
        <v>0</v>
      </c>
      <c r="G62" s="75">
        <f>G61/G54*100</f>
        <v>0</v>
      </c>
      <c r="H62" s="104">
        <f>H61/H54*100</f>
        <v>0</v>
      </c>
    </row>
    <row r="63" spans="1:8" ht="22.5" customHeight="1">
      <c r="A63" s="187" t="s">
        <v>38</v>
      </c>
      <c r="B63" s="208" t="s">
        <v>33</v>
      </c>
      <c r="C63" s="219"/>
      <c r="D63" s="79">
        <v>78440</v>
      </c>
      <c r="E63" s="80">
        <v>7815</v>
      </c>
      <c r="F63" s="81">
        <v>4488</v>
      </c>
      <c r="G63" s="81">
        <v>3666</v>
      </c>
      <c r="H63" s="82">
        <v>391</v>
      </c>
    </row>
    <row r="64" spans="1:8" ht="22.5" customHeight="1">
      <c r="A64" s="188"/>
      <c r="B64" s="210" t="s">
        <v>103</v>
      </c>
      <c r="C64" s="211"/>
      <c r="D64" s="83">
        <v>40891</v>
      </c>
      <c r="E64" s="84">
        <v>4086</v>
      </c>
      <c r="F64" s="85">
        <v>2430</v>
      </c>
      <c r="G64" s="85">
        <v>1827</v>
      </c>
      <c r="H64" s="86">
        <v>189</v>
      </c>
    </row>
    <row r="65" spans="1:8" ht="22.5" customHeight="1">
      <c r="A65" s="188"/>
      <c r="B65" s="196" t="s">
        <v>17</v>
      </c>
      <c r="C65" s="197"/>
      <c r="D65" s="71">
        <f>D64/D63*100</f>
        <v>52.13029066802651</v>
      </c>
      <c r="E65" s="72">
        <f>E64/E63*100</f>
        <v>52.284069097888676</v>
      </c>
      <c r="F65" s="73">
        <f>F64/F63*100</f>
        <v>54.14438502673797</v>
      </c>
      <c r="G65" s="73">
        <f>G64/G63*100</f>
        <v>49.83633387888707</v>
      </c>
      <c r="H65" s="74">
        <f>H64/H63*100</f>
        <v>48.33759590792839</v>
      </c>
    </row>
    <row r="66" spans="1:8" ht="22.5" customHeight="1">
      <c r="A66" s="188"/>
      <c r="B66" s="190" t="s">
        <v>104</v>
      </c>
      <c r="C66" s="191"/>
      <c r="D66" s="87">
        <v>19009</v>
      </c>
      <c r="E66" s="88">
        <v>1920</v>
      </c>
      <c r="F66" s="89">
        <v>1053</v>
      </c>
      <c r="G66" s="89">
        <v>953</v>
      </c>
      <c r="H66" s="90">
        <v>104</v>
      </c>
    </row>
    <row r="67" spans="1:8" ht="22.5" customHeight="1">
      <c r="A67" s="188"/>
      <c r="B67" s="196" t="s">
        <v>17</v>
      </c>
      <c r="C67" s="197"/>
      <c r="D67" s="71">
        <f>D66/D63*100</f>
        <v>24.233809280979095</v>
      </c>
      <c r="E67" s="72">
        <f>E66/E63*100</f>
        <v>24.56813819577735</v>
      </c>
      <c r="F67" s="73">
        <f>F66/F63*100</f>
        <v>23.462566844919785</v>
      </c>
      <c r="G67" s="73">
        <f>G66/G63*100</f>
        <v>25.995635570103655</v>
      </c>
      <c r="H67" s="74">
        <f>H66/H63*100</f>
        <v>26.598465473145783</v>
      </c>
    </row>
    <row r="68" spans="1:8" ht="22.5" customHeight="1">
      <c r="A68" s="188"/>
      <c r="B68" s="190" t="s">
        <v>105</v>
      </c>
      <c r="C68" s="191"/>
      <c r="D68" s="87">
        <v>18441</v>
      </c>
      <c r="E68" s="88">
        <v>1805</v>
      </c>
      <c r="F68" s="89">
        <v>1005</v>
      </c>
      <c r="G68" s="89">
        <v>879</v>
      </c>
      <c r="H68" s="90">
        <v>98</v>
      </c>
    </row>
    <row r="69" spans="1:8" ht="22.5" customHeight="1">
      <c r="A69" s="188"/>
      <c r="B69" s="196" t="s">
        <v>17</v>
      </c>
      <c r="C69" s="197"/>
      <c r="D69" s="71">
        <f>D68/D63*100</f>
        <v>23.509688934217234</v>
      </c>
      <c r="E69" s="72">
        <f>E68/E63*100</f>
        <v>23.09660908509277</v>
      </c>
      <c r="F69" s="73">
        <f>F68/F63*100</f>
        <v>22.393048128342247</v>
      </c>
      <c r="G69" s="73">
        <f>G68/G63*100</f>
        <v>23.97708674304419</v>
      </c>
      <c r="H69" s="74">
        <f>H68/H63*100</f>
        <v>25.063938618925828</v>
      </c>
    </row>
    <row r="70" spans="1:8" ht="22.5" customHeight="1">
      <c r="A70" s="188"/>
      <c r="B70" s="190" t="s">
        <v>32</v>
      </c>
      <c r="C70" s="191"/>
      <c r="D70" s="87">
        <v>99</v>
      </c>
      <c r="E70" s="108">
        <v>4</v>
      </c>
      <c r="F70" s="109">
        <v>0</v>
      </c>
      <c r="G70" s="109">
        <v>7</v>
      </c>
      <c r="H70" s="110">
        <v>0</v>
      </c>
    </row>
    <row r="71" spans="1:8" ht="22.5" customHeight="1" thickBot="1">
      <c r="A71" s="189"/>
      <c r="B71" s="214" t="s">
        <v>17</v>
      </c>
      <c r="C71" s="215"/>
      <c r="D71" s="111">
        <f>D70/D63*100</f>
        <v>0.12621111677715452</v>
      </c>
      <c r="E71" s="113">
        <f>E70/E63*100</f>
        <v>0.05118362124120282</v>
      </c>
      <c r="F71" s="75">
        <f>F70/F63*100</f>
        <v>0</v>
      </c>
      <c r="G71" s="114">
        <f>G70/G63*100</f>
        <v>0.19094380796508456</v>
      </c>
      <c r="H71" s="104">
        <f>H70/H63*100</f>
        <v>0</v>
      </c>
    </row>
    <row r="72" spans="1:8" ht="22.5" customHeight="1">
      <c r="A72" s="187" t="s">
        <v>39</v>
      </c>
      <c r="B72" s="208" t="s">
        <v>33</v>
      </c>
      <c r="C72" s="219"/>
      <c r="D72" s="79">
        <v>78440</v>
      </c>
      <c r="E72" s="80">
        <v>7815</v>
      </c>
      <c r="F72" s="81">
        <v>4488</v>
      </c>
      <c r="G72" s="81">
        <v>3666</v>
      </c>
      <c r="H72" s="82">
        <v>391</v>
      </c>
    </row>
    <row r="73" spans="1:8" ht="22.5" customHeight="1">
      <c r="A73" s="188"/>
      <c r="B73" s="210" t="s">
        <v>106</v>
      </c>
      <c r="C73" s="211"/>
      <c r="D73" s="83">
        <v>68639</v>
      </c>
      <c r="E73" s="84">
        <v>6849</v>
      </c>
      <c r="F73" s="85">
        <v>3906</v>
      </c>
      <c r="G73" s="85">
        <v>3208</v>
      </c>
      <c r="H73" s="86">
        <v>337</v>
      </c>
    </row>
    <row r="74" spans="1:8" ht="22.5" customHeight="1">
      <c r="A74" s="188"/>
      <c r="B74" s="196" t="s">
        <v>17</v>
      </c>
      <c r="C74" s="197"/>
      <c r="D74" s="71">
        <f>D73/D72*100</f>
        <v>87.50509943906171</v>
      </c>
      <c r="E74" s="72">
        <f>E73/E72*100</f>
        <v>87.63915547024952</v>
      </c>
      <c r="F74" s="73">
        <f>F73/F72*100</f>
        <v>87.03208556149733</v>
      </c>
      <c r="G74" s="73">
        <f>G73/G72*100</f>
        <v>87.50681942171303</v>
      </c>
      <c r="H74" s="74">
        <f>H73/H72*100</f>
        <v>86.18925831202046</v>
      </c>
    </row>
    <row r="75" spans="1:8" ht="22.5" customHeight="1">
      <c r="A75" s="188"/>
      <c r="B75" s="190" t="s">
        <v>107</v>
      </c>
      <c r="C75" s="191"/>
      <c r="D75" s="87">
        <v>8146</v>
      </c>
      <c r="E75" s="88">
        <v>803</v>
      </c>
      <c r="F75" s="89">
        <v>468</v>
      </c>
      <c r="G75" s="89">
        <v>393</v>
      </c>
      <c r="H75" s="90">
        <v>45</v>
      </c>
    </row>
    <row r="76" spans="1:8" ht="22.5" customHeight="1">
      <c r="A76" s="188"/>
      <c r="B76" s="196" t="s">
        <v>17</v>
      </c>
      <c r="C76" s="197"/>
      <c r="D76" s="71">
        <f>D75/D72*100</f>
        <v>10.385007649158592</v>
      </c>
      <c r="E76" s="72">
        <f>E75/E72*100</f>
        <v>10.275111964171465</v>
      </c>
      <c r="F76" s="73">
        <f>F75/F72*100</f>
        <v>10.427807486631016</v>
      </c>
      <c r="G76" s="73">
        <f>G75/G72*100</f>
        <v>10.72013093289689</v>
      </c>
      <c r="H76" s="74">
        <f>H75/H72*100</f>
        <v>11.508951406649617</v>
      </c>
    </row>
    <row r="77" spans="1:8" ht="22.5" customHeight="1">
      <c r="A77" s="188"/>
      <c r="B77" s="190" t="s">
        <v>108</v>
      </c>
      <c r="C77" s="191"/>
      <c r="D77" s="87">
        <v>1653</v>
      </c>
      <c r="E77" s="88">
        <v>163</v>
      </c>
      <c r="F77" s="89">
        <v>114</v>
      </c>
      <c r="G77" s="89">
        <v>65</v>
      </c>
      <c r="H77" s="90">
        <v>9</v>
      </c>
    </row>
    <row r="78" spans="1:8" ht="22.5" customHeight="1">
      <c r="A78" s="188"/>
      <c r="B78" s="196" t="s">
        <v>17</v>
      </c>
      <c r="C78" s="197"/>
      <c r="D78" s="71">
        <f>D77/D72*100</f>
        <v>2.1073431922488526</v>
      </c>
      <c r="E78" s="72">
        <f>E77/E72*100</f>
        <v>2.085732565579015</v>
      </c>
      <c r="F78" s="73">
        <f>F77/F72*100</f>
        <v>2.5401069518716577</v>
      </c>
      <c r="G78" s="73">
        <f>G77/G72*100</f>
        <v>1.773049645390071</v>
      </c>
      <c r="H78" s="74">
        <f>H77/H72*100</f>
        <v>2.3017902813299234</v>
      </c>
    </row>
    <row r="79" spans="1:8" ht="22.5" customHeight="1">
      <c r="A79" s="188"/>
      <c r="B79" s="190" t="s">
        <v>32</v>
      </c>
      <c r="C79" s="191"/>
      <c r="D79" s="87">
        <v>2</v>
      </c>
      <c r="E79" s="108">
        <v>0</v>
      </c>
      <c r="F79" s="109">
        <v>0</v>
      </c>
      <c r="G79" s="109">
        <v>0</v>
      </c>
      <c r="H79" s="110">
        <v>0</v>
      </c>
    </row>
    <row r="80" spans="1:8" ht="22.5" customHeight="1" thickBot="1">
      <c r="A80" s="189"/>
      <c r="B80" s="214" t="s">
        <v>17</v>
      </c>
      <c r="C80" s="215"/>
      <c r="D80" s="115">
        <f>D79/D72*100</f>
        <v>0.0025497195308516064</v>
      </c>
      <c r="E80" s="112">
        <f>E79/E72*100</f>
        <v>0</v>
      </c>
      <c r="F80" s="75">
        <f>F79/F72*100</f>
        <v>0</v>
      </c>
      <c r="G80" s="75">
        <f>G79/G72*100</f>
        <v>0</v>
      </c>
      <c r="H80" s="104">
        <f>H79/H72*100</f>
        <v>0</v>
      </c>
    </row>
    <row r="81" spans="1:8" ht="22.5" customHeight="1">
      <c r="A81" s="187" t="s">
        <v>40</v>
      </c>
      <c r="B81" s="208" t="s">
        <v>33</v>
      </c>
      <c r="C81" s="219"/>
      <c r="D81" s="79">
        <v>78440</v>
      </c>
      <c r="E81" s="80">
        <v>7815</v>
      </c>
      <c r="F81" s="81">
        <v>4488</v>
      </c>
      <c r="G81" s="81">
        <v>3666</v>
      </c>
      <c r="H81" s="82">
        <v>391</v>
      </c>
    </row>
    <row r="82" spans="1:8" ht="22.5" customHeight="1">
      <c r="A82" s="188"/>
      <c r="B82" s="210" t="s">
        <v>109</v>
      </c>
      <c r="C82" s="211"/>
      <c r="D82" s="83">
        <v>66965</v>
      </c>
      <c r="E82" s="84">
        <v>6686</v>
      </c>
      <c r="F82" s="85">
        <v>3807</v>
      </c>
      <c r="G82" s="85">
        <v>3129</v>
      </c>
      <c r="H82" s="86">
        <v>337</v>
      </c>
    </row>
    <row r="83" spans="1:8" ht="22.5" customHeight="1">
      <c r="A83" s="188"/>
      <c r="B83" s="196" t="s">
        <v>17</v>
      </c>
      <c r="C83" s="197"/>
      <c r="D83" s="71">
        <f>D82/D81*100</f>
        <v>85.37098419173891</v>
      </c>
      <c r="E83" s="72">
        <f>E82/E81*100</f>
        <v>85.55342290467051</v>
      </c>
      <c r="F83" s="73">
        <f>F82/F81*100</f>
        <v>84.82620320855615</v>
      </c>
      <c r="G83" s="73">
        <f>G82/G81*100</f>
        <v>85.3518821603928</v>
      </c>
      <c r="H83" s="74">
        <f>H82/H81*100</f>
        <v>86.18925831202046</v>
      </c>
    </row>
    <row r="84" spans="1:8" ht="22.5" customHeight="1">
      <c r="A84" s="188"/>
      <c r="B84" s="190" t="s">
        <v>107</v>
      </c>
      <c r="C84" s="191"/>
      <c r="D84" s="87">
        <v>8610</v>
      </c>
      <c r="E84" s="88">
        <v>839</v>
      </c>
      <c r="F84" s="89">
        <v>492</v>
      </c>
      <c r="G84" s="89">
        <v>411</v>
      </c>
      <c r="H84" s="90">
        <v>39</v>
      </c>
    </row>
    <row r="85" spans="1:8" ht="22.5" customHeight="1">
      <c r="A85" s="188"/>
      <c r="B85" s="196" t="s">
        <v>17</v>
      </c>
      <c r="C85" s="197"/>
      <c r="D85" s="71">
        <f>D84/D81*100</f>
        <v>10.976542580316165</v>
      </c>
      <c r="E85" s="72">
        <f>E84/E81*100</f>
        <v>10.735764555342291</v>
      </c>
      <c r="F85" s="73">
        <f>F84/F81*100</f>
        <v>10.962566844919785</v>
      </c>
      <c r="G85" s="73">
        <f>G84/G81*100</f>
        <v>11.21112929623568</v>
      </c>
      <c r="H85" s="74">
        <f>H84/H81*100</f>
        <v>9.974424552429667</v>
      </c>
    </row>
    <row r="86" spans="1:8" ht="22.5" customHeight="1">
      <c r="A86" s="188"/>
      <c r="B86" s="190" t="s">
        <v>108</v>
      </c>
      <c r="C86" s="191"/>
      <c r="D86" s="87">
        <v>2863</v>
      </c>
      <c r="E86" s="88">
        <v>290</v>
      </c>
      <c r="F86" s="89">
        <v>189</v>
      </c>
      <c r="G86" s="89">
        <v>126</v>
      </c>
      <c r="H86" s="90">
        <v>15</v>
      </c>
    </row>
    <row r="87" spans="1:8" ht="22.5" customHeight="1">
      <c r="A87" s="188"/>
      <c r="B87" s="196" t="s">
        <v>17</v>
      </c>
      <c r="C87" s="197"/>
      <c r="D87" s="71">
        <f>D86/D81*100</f>
        <v>3.6499235084140746</v>
      </c>
      <c r="E87" s="72">
        <f>E86/E81*100</f>
        <v>3.7108125399872045</v>
      </c>
      <c r="F87" s="73">
        <f>F86/F81*100</f>
        <v>4.211229946524064</v>
      </c>
      <c r="G87" s="73">
        <f>G86/G81*100</f>
        <v>3.436988543371522</v>
      </c>
      <c r="H87" s="74">
        <f>H86/H81*100</f>
        <v>3.8363171355498724</v>
      </c>
    </row>
    <row r="88" spans="1:8" ht="22.5" customHeight="1">
      <c r="A88" s="188"/>
      <c r="B88" s="190" t="s">
        <v>32</v>
      </c>
      <c r="C88" s="191"/>
      <c r="D88" s="87">
        <v>2</v>
      </c>
      <c r="E88" s="109">
        <v>0</v>
      </c>
      <c r="F88" s="109">
        <v>0</v>
      </c>
      <c r="G88" s="109">
        <v>0</v>
      </c>
      <c r="H88" s="110">
        <v>0</v>
      </c>
    </row>
    <row r="89" spans="1:8" ht="22.5" customHeight="1" thickBot="1">
      <c r="A89" s="189"/>
      <c r="B89" s="214" t="s">
        <v>17</v>
      </c>
      <c r="C89" s="215"/>
      <c r="D89" s="115">
        <f>D88/D81*100</f>
        <v>0.0025497195308516064</v>
      </c>
      <c r="E89" s="107">
        <f>E88/E81*100</f>
        <v>0</v>
      </c>
      <c r="F89" s="75">
        <f>F88/F81*100</f>
        <v>0</v>
      </c>
      <c r="G89" s="75">
        <f>G88/G81*100</f>
        <v>0</v>
      </c>
      <c r="H89" s="104">
        <f>H88/H81*100</f>
        <v>0</v>
      </c>
    </row>
    <row r="90" spans="1:8" ht="22.5" customHeight="1">
      <c r="A90" s="187" t="s">
        <v>41</v>
      </c>
      <c r="B90" s="208" t="s">
        <v>33</v>
      </c>
      <c r="C90" s="219"/>
      <c r="D90" s="79">
        <v>78440</v>
      </c>
      <c r="E90" s="80">
        <v>7815</v>
      </c>
      <c r="F90" s="81">
        <v>4488</v>
      </c>
      <c r="G90" s="81">
        <v>3666</v>
      </c>
      <c r="H90" s="82">
        <v>391</v>
      </c>
    </row>
    <row r="91" spans="1:8" ht="22.5" customHeight="1">
      <c r="A91" s="188"/>
      <c r="B91" s="210" t="s">
        <v>110</v>
      </c>
      <c r="C91" s="211"/>
      <c r="D91" s="83">
        <v>66360</v>
      </c>
      <c r="E91" s="84">
        <v>6609</v>
      </c>
      <c r="F91" s="85">
        <v>3751</v>
      </c>
      <c r="G91" s="85">
        <v>3071</v>
      </c>
      <c r="H91" s="86">
        <v>326</v>
      </c>
    </row>
    <row r="92" spans="1:8" ht="22.5" customHeight="1">
      <c r="A92" s="188"/>
      <c r="B92" s="196" t="s">
        <v>17</v>
      </c>
      <c r="C92" s="197"/>
      <c r="D92" s="71">
        <f>D91/D90*100</f>
        <v>84.5996940336563</v>
      </c>
      <c r="E92" s="72">
        <f>E91/E90*100</f>
        <v>84.56813819577735</v>
      </c>
      <c r="F92" s="73">
        <f>F91/F90*100</f>
        <v>83.57843137254902</v>
      </c>
      <c r="G92" s="73">
        <f>G91/G90*100</f>
        <v>83.76977632296781</v>
      </c>
      <c r="H92" s="74">
        <f>H91/H90*100</f>
        <v>83.37595907928389</v>
      </c>
    </row>
    <row r="93" spans="1:8" ht="22.5" customHeight="1">
      <c r="A93" s="188"/>
      <c r="B93" s="190" t="s">
        <v>111</v>
      </c>
      <c r="C93" s="191"/>
      <c r="D93" s="87">
        <v>8381</v>
      </c>
      <c r="E93" s="88">
        <v>839</v>
      </c>
      <c r="F93" s="89">
        <v>517</v>
      </c>
      <c r="G93" s="89">
        <v>413</v>
      </c>
      <c r="H93" s="90">
        <v>45</v>
      </c>
    </row>
    <row r="94" spans="1:8" ht="22.5" customHeight="1">
      <c r="A94" s="188"/>
      <c r="B94" s="196" t="s">
        <v>17</v>
      </c>
      <c r="C94" s="197"/>
      <c r="D94" s="71">
        <f>D93/D90*100</f>
        <v>10.684599694033656</v>
      </c>
      <c r="E94" s="72">
        <f>E93/E90*100</f>
        <v>10.735764555342291</v>
      </c>
      <c r="F94" s="73">
        <f>F93/F90*100</f>
        <v>11.519607843137255</v>
      </c>
      <c r="G94" s="73">
        <f>G93/G90*100</f>
        <v>11.265684669939988</v>
      </c>
      <c r="H94" s="74">
        <f>H93/H90*100</f>
        <v>11.508951406649617</v>
      </c>
    </row>
    <row r="95" spans="1:8" ht="22.5" customHeight="1">
      <c r="A95" s="188"/>
      <c r="B95" s="190" t="s">
        <v>112</v>
      </c>
      <c r="C95" s="191"/>
      <c r="D95" s="87">
        <v>3696</v>
      </c>
      <c r="E95" s="88">
        <v>366</v>
      </c>
      <c r="F95" s="89">
        <v>220</v>
      </c>
      <c r="G95" s="89">
        <v>182</v>
      </c>
      <c r="H95" s="90">
        <v>20</v>
      </c>
    </row>
    <row r="96" spans="1:8" ht="22.5" customHeight="1">
      <c r="A96" s="188"/>
      <c r="B96" s="196" t="s">
        <v>17</v>
      </c>
      <c r="C96" s="197"/>
      <c r="D96" s="71">
        <f>D95/D90*100</f>
        <v>4.711881693013768</v>
      </c>
      <c r="E96" s="72">
        <f>E95/E90*100</f>
        <v>4.683301343570057</v>
      </c>
      <c r="F96" s="73">
        <f>F95/F90*100</f>
        <v>4.901960784313726</v>
      </c>
      <c r="G96" s="73">
        <f>G95/G90*100</f>
        <v>4.964539007092199</v>
      </c>
      <c r="H96" s="74">
        <f>H95/H90*100</f>
        <v>5.115089514066496</v>
      </c>
    </row>
    <row r="97" spans="1:8" ht="22.5" customHeight="1">
      <c r="A97" s="188"/>
      <c r="B97" s="190" t="s">
        <v>32</v>
      </c>
      <c r="C97" s="191"/>
      <c r="D97" s="87">
        <v>3</v>
      </c>
      <c r="E97" s="109">
        <v>1</v>
      </c>
      <c r="F97" s="109">
        <v>0</v>
      </c>
      <c r="G97" s="109">
        <v>0</v>
      </c>
      <c r="H97" s="110">
        <v>0</v>
      </c>
    </row>
    <row r="98" spans="1:8" ht="22.5" customHeight="1" thickBot="1">
      <c r="A98" s="189"/>
      <c r="B98" s="214" t="s">
        <v>17</v>
      </c>
      <c r="C98" s="215"/>
      <c r="D98" s="115">
        <f>D97/D90*100</f>
        <v>0.0038245792962774095</v>
      </c>
      <c r="E98" s="96">
        <f>E97/E90*100</f>
        <v>0.012795905310300705</v>
      </c>
      <c r="F98" s="101">
        <f>F97/F90*100</f>
        <v>0</v>
      </c>
      <c r="G98" s="75">
        <f>G97/G90*100</f>
        <v>0</v>
      </c>
      <c r="H98" s="104">
        <f>H97/H90*100</f>
        <v>0</v>
      </c>
    </row>
    <row r="99" spans="1:8" ht="22.5" customHeight="1">
      <c r="A99" s="216" t="s">
        <v>117</v>
      </c>
      <c r="B99" s="208" t="s">
        <v>33</v>
      </c>
      <c r="C99" s="219"/>
      <c r="D99" s="79">
        <v>78440</v>
      </c>
      <c r="E99" s="80">
        <v>7815</v>
      </c>
      <c r="F99" s="81">
        <v>4488</v>
      </c>
      <c r="G99" s="81">
        <v>3666</v>
      </c>
      <c r="H99" s="82">
        <v>391</v>
      </c>
    </row>
    <row r="100" spans="1:8" ht="22.5" customHeight="1">
      <c r="A100" s="217"/>
      <c r="B100" s="210" t="s">
        <v>25</v>
      </c>
      <c r="C100" s="211"/>
      <c r="D100" s="83">
        <v>42507</v>
      </c>
      <c r="E100" s="84">
        <v>4290</v>
      </c>
      <c r="F100" s="85">
        <v>2308</v>
      </c>
      <c r="G100" s="85">
        <v>2076</v>
      </c>
      <c r="H100" s="86">
        <v>199</v>
      </c>
    </row>
    <row r="101" spans="1:8" ht="22.5" customHeight="1">
      <c r="A101" s="217"/>
      <c r="B101" s="196" t="s">
        <v>17</v>
      </c>
      <c r="C101" s="197"/>
      <c r="D101" s="71">
        <f>D100/D99*100</f>
        <v>54.19046404895461</v>
      </c>
      <c r="E101" s="72">
        <f>E100/E99*100</f>
        <v>54.894433781190024</v>
      </c>
      <c r="F101" s="73">
        <f>F100/F99*100</f>
        <v>51.42602495543672</v>
      </c>
      <c r="G101" s="73">
        <f>G100/G99*100</f>
        <v>56.62847790507365</v>
      </c>
      <c r="H101" s="74">
        <f>H100/H99*100</f>
        <v>50.89514066496164</v>
      </c>
    </row>
    <row r="102" spans="1:8" ht="22.5" customHeight="1">
      <c r="A102" s="217"/>
      <c r="B102" s="190" t="s">
        <v>34</v>
      </c>
      <c r="C102" s="191"/>
      <c r="D102" s="87">
        <v>28677</v>
      </c>
      <c r="E102" s="88">
        <v>2778</v>
      </c>
      <c r="F102" s="89">
        <v>1629</v>
      </c>
      <c r="G102" s="89">
        <v>1241</v>
      </c>
      <c r="H102" s="90">
        <v>166</v>
      </c>
    </row>
    <row r="103" spans="1:8" ht="22.5" customHeight="1">
      <c r="A103" s="217"/>
      <c r="B103" s="196" t="s">
        <v>17</v>
      </c>
      <c r="C103" s="197"/>
      <c r="D103" s="71">
        <f>D102/D99*100</f>
        <v>36.55915349311576</v>
      </c>
      <c r="E103" s="72">
        <f>E102/E99*100</f>
        <v>35.547024952015356</v>
      </c>
      <c r="F103" s="73">
        <f>F102/F99*100</f>
        <v>36.29679144385027</v>
      </c>
      <c r="G103" s="73">
        <f>G102/G99*100</f>
        <v>33.85160938352428</v>
      </c>
      <c r="H103" s="74">
        <f>H102/H99*100</f>
        <v>42.45524296675192</v>
      </c>
    </row>
    <row r="104" spans="1:8" ht="22.5" customHeight="1">
      <c r="A104" s="217"/>
      <c r="B104" s="190" t="s">
        <v>35</v>
      </c>
      <c r="C104" s="191"/>
      <c r="D104" s="87">
        <v>7247</v>
      </c>
      <c r="E104" s="88">
        <v>747</v>
      </c>
      <c r="F104" s="89">
        <v>551</v>
      </c>
      <c r="G104" s="89">
        <v>349</v>
      </c>
      <c r="H104" s="90">
        <v>26</v>
      </c>
    </row>
    <row r="105" spans="1:8" ht="22.5" customHeight="1">
      <c r="A105" s="217"/>
      <c r="B105" s="196" t="s">
        <v>17</v>
      </c>
      <c r="C105" s="197"/>
      <c r="D105" s="71">
        <f>D104/D99*100</f>
        <v>9.238908720040795</v>
      </c>
      <c r="E105" s="72">
        <f>E104/E99*100</f>
        <v>9.558541266794625</v>
      </c>
      <c r="F105" s="73">
        <f>F104/F99*100</f>
        <v>12.277183600713013</v>
      </c>
      <c r="G105" s="73">
        <f>G104/G99*100</f>
        <v>9.519912711402073</v>
      </c>
      <c r="H105" s="74">
        <f>H104/H99*100</f>
        <v>6.649616368286446</v>
      </c>
    </row>
    <row r="106" spans="1:8" ht="22.5" customHeight="1">
      <c r="A106" s="217"/>
      <c r="B106" s="190" t="s">
        <v>32</v>
      </c>
      <c r="C106" s="191"/>
      <c r="D106" s="87">
        <v>9</v>
      </c>
      <c r="E106" s="109">
        <v>0</v>
      </c>
      <c r="F106" s="109">
        <v>0</v>
      </c>
      <c r="G106" s="109">
        <v>0</v>
      </c>
      <c r="H106" s="110">
        <v>0</v>
      </c>
    </row>
    <row r="107" spans="1:8" ht="22.5" customHeight="1" thickBot="1">
      <c r="A107" s="218"/>
      <c r="B107" s="214" t="s">
        <v>17</v>
      </c>
      <c r="C107" s="215"/>
      <c r="D107" s="111">
        <f>D106/D99*100</f>
        <v>0.011473737888832228</v>
      </c>
      <c r="E107" s="107">
        <f>E106/E99*100</f>
        <v>0</v>
      </c>
      <c r="F107" s="101">
        <f>F106/F99*100</f>
        <v>0</v>
      </c>
      <c r="G107" s="101">
        <f>G106/G99*100</f>
        <v>0</v>
      </c>
      <c r="H107" s="116">
        <f>H106/H99*100</f>
        <v>0</v>
      </c>
    </row>
    <row r="108" spans="1:8" ht="22.5" customHeight="1">
      <c r="A108" s="187" t="s">
        <v>44</v>
      </c>
      <c r="B108" s="208" t="s">
        <v>37</v>
      </c>
      <c r="C108" s="209"/>
      <c r="D108" s="79">
        <v>78440</v>
      </c>
      <c r="E108" s="80">
        <v>7815</v>
      </c>
      <c r="F108" s="81">
        <v>4488</v>
      </c>
      <c r="G108" s="81">
        <v>3666</v>
      </c>
      <c r="H108" s="82">
        <v>391</v>
      </c>
    </row>
    <row r="109" spans="1:8" ht="22.5" customHeight="1">
      <c r="A109" s="188"/>
      <c r="B109" s="210" t="s">
        <v>42</v>
      </c>
      <c r="C109" s="211"/>
      <c r="D109" s="83">
        <v>74215</v>
      </c>
      <c r="E109" s="84">
        <v>7405</v>
      </c>
      <c r="F109" s="85">
        <v>4191</v>
      </c>
      <c r="G109" s="85">
        <v>3526</v>
      </c>
      <c r="H109" s="86">
        <v>384</v>
      </c>
    </row>
    <row r="110" spans="1:8" ht="22.5" customHeight="1">
      <c r="A110" s="188"/>
      <c r="B110" s="196" t="s">
        <v>17</v>
      </c>
      <c r="C110" s="197"/>
      <c r="D110" s="71">
        <f>D109/D108*100</f>
        <v>94.61371749107597</v>
      </c>
      <c r="E110" s="72">
        <f>E109/E108*100</f>
        <v>94.7536788227767</v>
      </c>
      <c r="F110" s="73">
        <f>F109/F108*100</f>
        <v>93.38235294117648</v>
      </c>
      <c r="G110" s="73">
        <f>G109/G108*100</f>
        <v>96.18112384069832</v>
      </c>
      <c r="H110" s="74">
        <f>H109/H108*100</f>
        <v>98.20971867007673</v>
      </c>
    </row>
    <row r="111" spans="1:8" ht="22.5" customHeight="1">
      <c r="A111" s="188"/>
      <c r="B111" s="190" t="s">
        <v>43</v>
      </c>
      <c r="C111" s="191"/>
      <c r="D111" s="87">
        <v>4111</v>
      </c>
      <c r="E111" s="88">
        <v>397</v>
      </c>
      <c r="F111" s="89">
        <v>294</v>
      </c>
      <c r="G111" s="89">
        <v>140</v>
      </c>
      <c r="H111" s="90">
        <v>6</v>
      </c>
    </row>
    <row r="112" spans="1:8" ht="22.5" customHeight="1">
      <c r="A112" s="188"/>
      <c r="B112" s="196" t="s">
        <v>17</v>
      </c>
      <c r="C112" s="197"/>
      <c r="D112" s="71">
        <f>D111/D108*100</f>
        <v>5.240948495665477</v>
      </c>
      <c r="E112" s="72">
        <f>E111/E108*100</f>
        <v>5.079974408189379</v>
      </c>
      <c r="F112" s="73">
        <f>F111/F108*100</f>
        <v>6.550802139037433</v>
      </c>
      <c r="G112" s="73">
        <f>G111/G108*100</f>
        <v>3.8188761593016913</v>
      </c>
      <c r="H112" s="74">
        <f>H111/H108*100</f>
        <v>1.5345268542199488</v>
      </c>
    </row>
    <row r="113" spans="1:8" ht="22.5" customHeight="1">
      <c r="A113" s="188"/>
      <c r="B113" s="190" t="s">
        <v>32</v>
      </c>
      <c r="C113" s="191"/>
      <c r="D113" s="87">
        <v>114</v>
      </c>
      <c r="E113" s="88">
        <v>13</v>
      </c>
      <c r="F113" s="89">
        <v>3</v>
      </c>
      <c r="G113" s="89">
        <v>0</v>
      </c>
      <c r="H113" s="110">
        <v>1</v>
      </c>
    </row>
    <row r="114" spans="1:8" ht="22.5" customHeight="1" thickBot="1">
      <c r="A114" s="188"/>
      <c r="B114" s="244" t="s">
        <v>17</v>
      </c>
      <c r="C114" s="245"/>
      <c r="D114" s="93">
        <f>D113/D108*100</f>
        <v>0.14533401325854156</v>
      </c>
      <c r="E114" s="117">
        <f>E113/E108*100</f>
        <v>0.16634676903390916</v>
      </c>
      <c r="F114" s="118">
        <f>F113/F108*100</f>
        <v>0.06684491978609625</v>
      </c>
      <c r="G114" s="119">
        <v>0</v>
      </c>
      <c r="H114" s="118">
        <f>H113/H108*100</f>
        <v>0.2557544757033248</v>
      </c>
    </row>
    <row r="115" spans="1:8" ht="22.5" customHeight="1">
      <c r="A115" s="187" t="s">
        <v>118</v>
      </c>
      <c r="B115" s="212" t="s">
        <v>37</v>
      </c>
      <c r="C115" s="213"/>
      <c r="D115" s="79">
        <v>78440</v>
      </c>
      <c r="E115" s="80">
        <v>7815</v>
      </c>
      <c r="F115" s="81">
        <v>4488</v>
      </c>
      <c r="G115" s="81">
        <v>3666</v>
      </c>
      <c r="H115" s="82">
        <v>391</v>
      </c>
    </row>
    <row r="116" spans="1:8" ht="22.5" customHeight="1">
      <c r="A116" s="188"/>
      <c r="B116" s="210" t="s">
        <v>42</v>
      </c>
      <c r="C116" s="211"/>
      <c r="D116" s="83">
        <v>73864</v>
      </c>
      <c r="E116" s="84">
        <v>7395</v>
      </c>
      <c r="F116" s="85">
        <v>4196</v>
      </c>
      <c r="G116" s="85">
        <v>3470</v>
      </c>
      <c r="H116" s="86">
        <v>368</v>
      </c>
    </row>
    <row r="117" spans="1:8" ht="22.5" customHeight="1">
      <c r="A117" s="188"/>
      <c r="B117" s="196" t="s">
        <v>17</v>
      </c>
      <c r="C117" s="197"/>
      <c r="D117" s="71">
        <f>D116/D115*100</f>
        <v>94.16624171341152</v>
      </c>
      <c r="E117" s="72">
        <f>E116/E115*100</f>
        <v>94.6257197696737</v>
      </c>
      <c r="F117" s="73">
        <f>F116/F115*100</f>
        <v>93.49376114081997</v>
      </c>
      <c r="G117" s="73">
        <f>G116/G115*100</f>
        <v>94.65357337697763</v>
      </c>
      <c r="H117" s="74">
        <f>H116/H115*100</f>
        <v>94.11764705882352</v>
      </c>
    </row>
    <row r="118" spans="1:8" ht="22.5" customHeight="1">
      <c r="A118" s="188"/>
      <c r="B118" s="190" t="s">
        <v>43</v>
      </c>
      <c r="C118" s="191"/>
      <c r="D118" s="87">
        <v>4464</v>
      </c>
      <c r="E118" s="88">
        <v>407</v>
      </c>
      <c r="F118" s="89">
        <v>289</v>
      </c>
      <c r="G118" s="89">
        <v>196</v>
      </c>
      <c r="H118" s="90">
        <v>22</v>
      </c>
    </row>
    <row r="119" spans="1:8" ht="22.5" customHeight="1">
      <c r="A119" s="188"/>
      <c r="B119" s="196" t="s">
        <v>17</v>
      </c>
      <c r="C119" s="197"/>
      <c r="D119" s="71">
        <f>D118/D115*100</f>
        <v>5.690973992860785</v>
      </c>
      <c r="E119" s="72">
        <f>E118/E115*100</f>
        <v>5.207933461292386</v>
      </c>
      <c r="F119" s="73">
        <f>F118/F115*100</f>
        <v>6.4393939393939394</v>
      </c>
      <c r="G119" s="73">
        <f>G118/G115*100</f>
        <v>5.346426623022368</v>
      </c>
      <c r="H119" s="74">
        <f>H118/H115*100</f>
        <v>5.626598465473146</v>
      </c>
    </row>
    <row r="120" spans="1:8" ht="22.5" customHeight="1">
      <c r="A120" s="188"/>
      <c r="B120" s="190" t="s">
        <v>32</v>
      </c>
      <c r="C120" s="191"/>
      <c r="D120" s="87">
        <v>112</v>
      </c>
      <c r="E120" s="88">
        <v>13</v>
      </c>
      <c r="F120" s="89">
        <v>3</v>
      </c>
      <c r="G120" s="89">
        <v>0</v>
      </c>
      <c r="H120" s="110">
        <v>1</v>
      </c>
    </row>
    <row r="121" spans="1:8" ht="22.5" customHeight="1" thickBot="1">
      <c r="A121" s="188"/>
      <c r="B121" s="196" t="s">
        <v>17</v>
      </c>
      <c r="C121" s="197"/>
      <c r="D121" s="93">
        <f>D120/D115*100</f>
        <v>0.14278429372768994</v>
      </c>
      <c r="E121" s="117">
        <f>E120/E115*100</f>
        <v>0.16634676903390916</v>
      </c>
      <c r="F121" s="118">
        <f>F120/F115*100</f>
        <v>0.06684491978609625</v>
      </c>
      <c r="G121" s="110">
        <v>0</v>
      </c>
      <c r="H121" s="118">
        <f>H120/H115*100</f>
        <v>0.2557544757033248</v>
      </c>
    </row>
    <row r="122" spans="1:8" ht="22.5" customHeight="1">
      <c r="A122" s="205" t="s">
        <v>45</v>
      </c>
      <c r="B122" s="212" t="s">
        <v>37</v>
      </c>
      <c r="C122" s="213"/>
      <c r="D122" s="79">
        <v>78440</v>
      </c>
      <c r="E122" s="80">
        <v>7815</v>
      </c>
      <c r="F122" s="81">
        <v>4488</v>
      </c>
      <c r="G122" s="81">
        <v>3666</v>
      </c>
      <c r="H122" s="82">
        <v>391</v>
      </c>
    </row>
    <row r="123" spans="1:8" ht="22.5" customHeight="1">
      <c r="A123" s="206"/>
      <c r="B123" s="210" t="s">
        <v>46</v>
      </c>
      <c r="C123" s="211"/>
      <c r="D123" s="83">
        <v>76606</v>
      </c>
      <c r="E123" s="84">
        <v>7753</v>
      </c>
      <c r="F123" s="85">
        <v>4406</v>
      </c>
      <c r="G123" s="85">
        <v>3536</v>
      </c>
      <c r="H123" s="86">
        <v>391</v>
      </c>
    </row>
    <row r="124" spans="1:8" ht="22.5" customHeight="1">
      <c r="A124" s="206"/>
      <c r="B124" s="192" t="s">
        <v>47</v>
      </c>
      <c r="C124" s="193"/>
      <c r="D124" s="71">
        <f>D123/D122*100</f>
        <v>97.66190719020908</v>
      </c>
      <c r="E124" s="72">
        <f>E123/E122*100</f>
        <v>99.20665387076136</v>
      </c>
      <c r="F124" s="73">
        <f>F123/F122*100</f>
        <v>98.1729055258467</v>
      </c>
      <c r="G124" s="73">
        <f>G123/G122*100</f>
        <v>96.45390070921985</v>
      </c>
      <c r="H124" s="74">
        <f>H123/H122*100</f>
        <v>100</v>
      </c>
    </row>
    <row r="125" spans="1:8" ht="22.5" customHeight="1">
      <c r="A125" s="206"/>
      <c r="B125" s="190" t="s">
        <v>113</v>
      </c>
      <c r="C125" s="191"/>
      <c r="D125" s="87">
        <v>75389</v>
      </c>
      <c r="E125" s="88">
        <v>7643</v>
      </c>
      <c r="F125" s="89">
        <v>4317</v>
      </c>
      <c r="G125" s="89">
        <v>3480</v>
      </c>
      <c r="H125" s="90">
        <v>386</v>
      </c>
    </row>
    <row r="126" spans="1:8" ht="22.5" customHeight="1">
      <c r="A126" s="206"/>
      <c r="B126" s="192" t="s">
        <v>17</v>
      </c>
      <c r="C126" s="193"/>
      <c r="D126" s="71">
        <f>D125/D123*100</f>
        <v>98.41135159125916</v>
      </c>
      <c r="E126" s="72">
        <f>E125/E123*100</f>
        <v>98.58119437637043</v>
      </c>
      <c r="F126" s="73">
        <f>F125/F123*100</f>
        <v>97.98002723558783</v>
      </c>
      <c r="G126" s="73">
        <f>G125/G123*100</f>
        <v>98.41628959276018</v>
      </c>
      <c r="H126" s="74">
        <f>H125/H123*100</f>
        <v>98.72122762148338</v>
      </c>
    </row>
    <row r="127" spans="1:8" ht="22.5" customHeight="1">
      <c r="A127" s="206"/>
      <c r="B127" s="190" t="s">
        <v>114</v>
      </c>
      <c r="C127" s="191"/>
      <c r="D127" s="87">
        <v>1217</v>
      </c>
      <c r="E127" s="88">
        <v>110</v>
      </c>
      <c r="F127" s="89">
        <v>89</v>
      </c>
      <c r="G127" s="89">
        <v>56</v>
      </c>
      <c r="H127" s="90">
        <v>5</v>
      </c>
    </row>
    <row r="128" spans="1:8" ht="22.5" customHeight="1" thickBot="1">
      <c r="A128" s="207"/>
      <c r="B128" s="202" t="s">
        <v>17</v>
      </c>
      <c r="C128" s="203"/>
      <c r="D128" s="120">
        <f>D127/D123*100</f>
        <v>1.58864840874083</v>
      </c>
      <c r="E128" s="121">
        <f>E127/E123*100</f>
        <v>1.4188056236295628</v>
      </c>
      <c r="F128" s="122">
        <f>F127/F123*100</f>
        <v>2.0199727644121652</v>
      </c>
      <c r="G128" s="122">
        <f>G127/G123*100</f>
        <v>1.583710407239819</v>
      </c>
      <c r="H128" s="123">
        <f>H127/H123*100</f>
        <v>1.278772378516624</v>
      </c>
    </row>
    <row r="129" spans="1:8" ht="22.5" customHeight="1">
      <c r="A129" s="187" t="s">
        <v>49</v>
      </c>
      <c r="B129" s="208" t="s">
        <v>37</v>
      </c>
      <c r="C129" s="209"/>
      <c r="D129" s="79">
        <v>78440</v>
      </c>
      <c r="E129" s="80">
        <v>7815</v>
      </c>
      <c r="F129" s="81">
        <v>4488</v>
      </c>
      <c r="G129" s="81">
        <v>3666</v>
      </c>
      <c r="H129" s="82">
        <v>391</v>
      </c>
    </row>
    <row r="130" spans="1:8" ht="22.5" customHeight="1">
      <c r="A130" s="188"/>
      <c r="B130" s="210" t="s">
        <v>46</v>
      </c>
      <c r="C130" s="211"/>
      <c r="D130" s="83">
        <v>71236</v>
      </c>
      <c r="E130" s="84">
        <v>7504</v>
      </c>
      <c r="F130" s="85">
        <v>3640</v>
      </c>
      <c r="G130" s="85">
        <v>3308</v>
      </c>
      <c r="H130" s="86">
        <v>391</v>
      </c>
    </row>
    <row r="131" spans="1:8" ht="22.5" customHeight="1">
      <c r="A131" s="188"/>
      <c r="B131" s="192" t="s">
        <v>47</v>
      </c>
      <c r="C131" s="193"/>
      <c r="D131" s="71">
        <f>D130/D129*100</f>
        <v>90.81591024987252</v>
      </c>
      <c r="E131" s="72">
        <f>E130/E129*100</f>
        <v>96.02047344849647</v>
      </c>
      <c r="F131" s="73">
        <f>F130/F129*100</f>
        <v>81.10516934046346</v>
      </c>
      <c r="G131" s="73">
        <f>G130/G129*100</f>
        <v>90.23458810692854</v>
      </c>
      <c r="H131" s="74">
        <f>H130/H129*100</f>
        <v>100</v>
      </c>
    </row>
    <row r="132" spans="1:8" ht="22.5" customHeight="1">
      <c r="A132" s="188"/>
      <c r="B132" s="190" t="s">
        <v>50</v>
      </c>
      <c r="C132" s="191"/>
      <c r="D132" s="87">
        <v>50672</v>
      </c>
      <c r="E132" s="88">
        <v>5105</v>
      </c>
      <c r="F132" s="89">
        <v>2499</v>
      </c>
      <c r="G132" s="89">
        <v>2430</v>
      </c>
      <c r="H132" s="90">
        <v>266</v>
      </c>
    </row>
    <row r="133" spans="1:8" ht="22.5" customHeight="1">
      <c r="A133" s="188"/>
      <c r="B133" s="192" t="s">
        <v>17</v>
      </c>
      <c r="C133" s="193"/>
      <c r="D133" s="71">
        <f>D132/D130*100</f>
        <v>71.13257341793475</v>
      </c>
      <c r="E133" s="72">
        <f>E132/E130*100</f>
        <v>68.03038379530916</v>
      </c>
      <c r="F133" s="73">
        <f>F132/F130*100</f>
        <v>68.65384615384616</v>
      </c>
      <c r="G133" s="73">
        <f>G132/G130*100</f>
        <v>73.45828295042321</v>
      </c>
      <c r="H133" s="74">
        <f>H132/H130*100</f>
        <v>68.03069053708441</v>
      </c>
    </row>
    <row r="134" spans="1:8" ht="22.5" customHeight="1">
      <c r="A134" s="188"/>
      <c r="B134" s="190" t="s">
        <v>51</v>
      </c>
      <c r="C134" s="191"/>
      <c r="D134" s="87">
        <v>20564</v>
      </c>
      <c r="E134" s="88">
        <v>2399</v>
      </c>
      <c r="F134" s="89">
        <v>1141</v>
      </c>
      <c r="G134" s="89">
        <v>878</v>
      </c>
      <c r="H134" s="90">
        <v>125</v>
      </c>
    </row>
    <row r="135" spans="1:8" ht="22.5" customHeight="1" thickBot="1">
      <c r="A135" s="189"/>
      <c r="B135" s="202" t="s">
        <v>17</v>
      </c>
      <c r="C135" s="203"/>
      <c r="D135" s="120">
        <f>D134/D130*100</f>
        <v>28.86742658206525</v>
      </c>
      <c r="E135" s="121">
        <f>E134/E130*100</f>
        <v>31.96961620469083</v>
      </c>
      <c r="F135" s="122">
        <f>F134/F130*100</f>
        <v>31.346153846153847</v>
      </c>
      <c r="G135" s="122">
        <f>G134/G130*100</f>
        <v>26.541717049576786</v>
      </c>
      <c r="H135" s="123">
        <f>H134/H130*100</f>
        <v>31.9693094629156</v>
      </c>
    </row>
    <row r="136" spans="1:8" ht="22.5" customHeight="1">
      <c r="A136" s="187" t="s">
        <v>52</v>
      </c>
      <c r="B136" s="208" t="s">
        <v>37</v>
      </c>
      <c r="C136" s="209"/>
      <c r="D136" s="79">
        <v>78440</v>
      </c>
      <c r="E136" s="80">
        <v>7815</v>
      </c>
      <c r="F136" s="81">
        <v>4488</v>
      </c>
      <c r="G136" s="81">
        <v>3666</v>
      </c>
      <c r="H136" s="82">
        <v>391</v>
      </c>
    </row>
    <row r="137" spans="1:8" ht="22.5" customHeight="1">
      <c r="A137" s="188"/>
      <c r="B137" s="210" t="s">
        <v>46</v>
      </c>
      <c r="C137" s="211"/>
      <c r="D137" s="83">
        <v>71787</v>
      </c>
      <c r="E137" s="84">
        <v>7533</v>
      </c>
      <c r="F137" s="85">
        <v>3880</v>
      </c>
      <c r="G137" s="85">
        <v>3308</v>
      </c>
      <c r="H137" s="86">
        <v>391</v>
      </c>
    </row>
    <row r="138" spans="1:8" ht="22.5" customHeight="1">
      <c r="A138" s="188"/>
      <c r="B138" s="192" t="s">
        <v>47</v>
      </c>
      <c r="C138" s="193"/>
      <c r="D138" s="71">
        <f>D137/D136*100</f>
        <v>91.51835798062213</v>
      </c>
      <c r="E138" s="72">
        <f>E137/E136*100</f>
        <v>96.3915547024952</v>
      </c>
      <c r="F138" s="73">
        <f>F137/F136*100</f>
        <v>86.45276292335116</v>
      </c>
      <c r="G138" s="73">
        <f>G137/G136*100</f>
        <v>90.23458810692854</v>
      </c>
      <c r="H138" s="74">
        <f>H137/H136*100</f>
        <v>100</v>
      </c>
    </row>
    <row r="139" spans="1:8" ht="22.5" customHeight="1">
      <c r="A139" s="188"/>
      <c r="B139" s="190" t="s">
        <v>25</v>
      </c>
      <c r="C139" s="191"/>
      <c r="D139" s="87">
        <v>65500</v>
      </c>
      <c r="E139" s="88">
        <v>6688</v>
      </c>
      <c r="F139" s="89">
        <v>3574</v>
      </c>
      <c r="G139" s="89">
        <v>2995</v>
      </c>
      <c r="H139" s="90">
        <v>365</v>
      </c>
    </row>
    <row r="140" spans="1:9" ht="22.5" customHeight="1">
      <c r="A140" s="188"/>
      <c r="B140" s="192" t="s">
        <v>17</v>
      </c>
      <c r="C140" s="193"/>
      <c r="D140" s="71">
        <f>D139/D137*100</f>
        <v>91.24214690682156</v>
      </c>
      <c r="E140" s="72">
        <f>E139/E137*100</f>
        <v>88.78268949953537</v>
      </c>
      <c r="F140" s="73">
        <f>F139/F137*100</f>
        <v>92.11340206185567</v>
      </c>
      <c r="G140" s="73">
        <f>G139/G137*100</f>
        <v>90.53808948004837</v>
      </c>
      <c r="H140" s="74">
        <f>H139/H137*100</f>
        <v>93.35038363171356</v>
      </c>
      <c r="I140" s="4"/>
    </row>
    <row r="141" spans="1:9" ht="22.5" customHeight="1">
      <c r="A141" s="188"/>
      <c r="B141" s="190" t="s">
        <v>34</v>
      </c>
      <c r="C141" s="191"/>
      <c r="D141" s="87">
        <v>4774</v>
      </c>
      <c r="E141" s="88">
        <v>649</v>
      </c>
      <c r="F141" s="89">
        <v>219</v>
      </c>
      <c r="G141" s="89">
        <v>239</v>
      </c>
      <c r="H141" s="90">
        <v>20</v>
      </c>
      <c r="I141" s="4"/>
    </row>
    <row r="142" spans="1:8" ht="22.5" customHeight="1">
      <c r="A142" s="188"/>
      <c r="B142" s="246" t="s">
        <v>17</v>
      </c>
      <c r="C142" s="247"/>
      <c r="D142" s="124">
        <f>D141/D137*100</f>
        <v>6.650229150124674</v>
      </c>
      <c r="E142" s="125">
        <f>E141/E137*100</f>
        <v>8.615425461303596</v>
      </c>
      <c r="F142" s="126">
        <f>F141/F137*100</f>
        <v>5.644329896907217</v>
      </c>
      <c r="G142" s="126">
        <f>G141/G137*100</f>
        <v>7.22490931076179</v>
      </c>
      <c r="H142" s="127">
        <f>H141/H137*100</f>
        <v>5.115089514066496</v>
      </c>
    </row>
    <row r="143" spans="1:8" ht="22.5" customHeight="1">
      <c r="A143" s="188"/>
      <c r="B143" s="190" t="s">
        <v>35</v>
      </c>
      <c r="C143" s="191"/>
      <c r="D143" s="87">
        <v>1513</v>
      </c>
      <c r="E143" s="88">
        <v>196</v>
      </c>
      <c r="F143" s="89">
        <v>87</v>
      </c>
      <c r="G143" s="89">
        <v>74</v>
      </c>
      <c r="H143" s="90">
        <v>6</v>
      </c>
    </row>
    <row r="144" spans="1:8" ht="22.5" customHeight="1" thickBot="1">
      <c r="A144" s="189"/>
      <c r="B144" s="202" t="s">
        <v>17</v>
      </c>
      <c r="C144" s="203"/>
      <c r="D144" s="120">
        <f>D143/D137*100</f>
        <v>2.107623943053756</v>
      </c>
      <c r="E144" s="121">
        <f>E143/E137*100</f>
        <v>2.601885039161025</v>
      </c>
      <c r="F144" s="122">
        <f>F143/F137*100</f>
        <v>2.2422680412371134</v>
      </c>
      <c r="G144" s="122">
        <f>G143/G137*100</f>
        <v>2.2370012091898426</v>
      </c>
      <c r="H144" s="123">
        <f>H143/H137*100</f>
        <v>1.5345268542199488</v>
      </c>
    </row>
    <row r="145" spans="1:8" ht="22.5" customHeight="1">
      <c r="A145" s="187" t="s">
        <v>53</v>
      </c>
      <c r="B145" s="208" t="s">
        <v>37</v>
      </c>
      <c r="C145" s="209"/>
      <c r="D145" s="79">
        <v>78440</v>
      </c>
      <c r="E145" s="80">
        <v>7815</v>
      </c>
      <c r="F145" s="81">
        <v>4488</v>
      </c>
      <c r="G145" s="81">
        <v>3666</v>
      </c>
      <c r="H145" s="82">
        <v>391</v>
      </c>
    </row>
    <row r="146" spans="1:8" ht="22.5" customHeight="1">
      <c r="A146" s="188"/>
      <c r="B146" s="210" t="s">
        <v>46</v>
      </c>
      <c r="C146" s="211"/>
      <c r="D146" s="83">
        <v>10394</v>
      </c>
      <c r="E146" s="84">
        <v>1152</v>
      </c>
      <c r="F146" s="85">
        <v>245</v>
      </c>
      <c r="G146" s="85">
        <v>873</v>
      </c>
      <c r="H146" s="86">
        <v>56</v>
      </c>
    </row>
    <row r="147" spans="1:8" ht="22.5" customHeight="1">
      <c r="A147" s="188"/>
      <c r="B147" s="192" t="s">
        <v>47</v>
      </c>
      <c r="C147" s="193"/>
      <c r="D147" s="71">
        <f>D146/D145*100</f>
        <v>13.250892401835799</v>
      </c>
      <c r="E147" s="72">
        <f>E146/E145*100</f>
        <v>14.740882917466411</v>
      </c>
      <c r="F147" s="73">
        <f>F146/F145*100</f>
        <v>5.459001782531194</v>
      </c>
      <c r="G147" s="73">
        <f>G146/G145*100</f>
        <v>23.81342062193126</v>
      </c>
      <c r="H147" s="74">
        <f>H146/H145*100</f>
        <v>14.322250639386189</v>
      </c>
    </row>
    <row r="148" spans="1:8" ht="22.5" customHeight="1">
      <c r="A148" s="188"/>
      <c r="B148" s="190" t="s">
        <v>25</v>
      </c>
      <c r="C148" s="191"/>
      <c r="D148" s="87">
        <v>10053</v>
      </c>
      <c r="E148" s="88">
        <v>1145</v>
      </c>
      <c r="F148" s="89">
        <v>245</v>
      </c>
      <c r="G148" s="89">
        <v>847</v>
      </c>
      <c r="H148" s="90">
        <v>52</v>
      </c>
    </row>
    <row r="149" spans="1:8" ht="22.5" customHeight="1">
      <c r="A149" s="188"/>
      <c r="B149" s="192" t="s">
        <v>17</v>
      </c>
      <c r="C149" s="193"/>
      <c r="D149" s="71">
        <f>D148/D146*100</f>
        <v>96.7192611121801</v>
      </c>
      <c r="E149" s="72">
        <f>E148/E146*100</f>
        <v>99.39236111111111</v>
      </c>
      <c r="F149" s="73">
        <f>F148/F146*100</f>
        <v>100</v>
      </c>
      <c r="G149" s="73">
        <f>G148/G146*100</f>
        <v>97.0217640320733</v>
      </c>
      <c r="H149" s="74">
        <f>H148/H146*100</f>
        <v>92.85714285714286</v>
      </c>
    </row>
    <row r="150" spans="1:8" ht="22.5" customHeight="1">
      <c r="A150" s="188"/>
      <c r="B150" s="190" t="s">
        <v>54</v>
      </c>
      <c r="C150" s="191"/>
      <c r="D150" s="87">
        <v>161</v>
      </c>
      <c r="E150" s="89">
        <v>4</v>
      </c>
      <c r="F150" s="89">
        <v>0</v>
      </c>
      <c r="G150" s="89">
        <v>2</v>
      </c>
      <c r="H150" s="90">
        <v>1</v>
      </c>
    </row>
    <row r="151" spans="1:8" ht="22.5" customHeight="1">
      <c r="A151" s="188"/>
      <c r="B151" s="246" t="s">
        <v>17</v>
      </c>
      <c r="C151" s="247"/>
      <c r="D151" s="128">
        <f>D150/D146*100</f>
        <v>1.548970559938426</v>
      </c>
      <c r="E151" s="129">
        <f>E150/E146*100</f>
        <v>0.3472222222222222</v>
      </c>
      <c r="F151" s="89">
        <v>0</v>
      </c>
      <c r="G151" s="130">
        <f>G150/G146*100</f>
        <v>0.22909507445589922</v>
      </c>
      <c r="H151" s="130">
        <f>H150/H146*100</f>
        <v>1.7857142857142856</v>
      </c>
    </row>
    <row r="152" spans="1:8" ht="22.5" customHeight="1">
      <c r="A152" s="188"/>
      <c r="B152" s="190" t="s">
        <v>48</v>
      </c>
      <c r="C152" s="191"/>
      <c r="D152" s="87">
        <v>180</v>
      </c>
      <c r="E152" s="88">
        <v>3</v>
      </c>
      <c r="F152" s="89">
        <v>0</v>
      </c>
      <c r="G152" s="89">
        <v>24</v>
      </c>
      <c r="H152" s="90">
        <v>3</v>
      </c>
    </row>
    <row r="153" spans="1:8" ht="22.5" customHeight="1" thickBot="1">
      <c r="A153" s="189"/>
      <c r="B153" s="202" t="s">
        <v>17</v>
      </c>
      <c r="C153" s="203"/>
      <c r="D153" s="120">
        <f>D152/D146*100</f>
        <v>1.7317683278814702</v>
      </c>
      <c r="E153" s="120">
        <f>E152/E146*100</f>
        <v>0.26041666666666663</v>
      </c>
      <c r="F153" s="131">
        <f>F152/F146*100</f>
        <v>0</v>
      </c>
      <c r="G153" s="131">
        <f>G152/G146*100</f>
        <v>2.7491408934707904</v>
      </c>
      <c r="H153" s="132">
        <f>H152/H146*100</f>
        <v>5.357142857142857</v>
      </c>
    </row>
    <row r="154" spans="1:8" ht="22.5" customHeight="1">
      <c r="A154" s="187" t="s">
        <v>55</v>
      </c>
      <c r="B154" s="208" t="s">
        <v>37</v>
      </c>
      <c r="C154" s="209"/>
      <c r="D154" s="79">
        <v>78440</v>
      </c>
      <c r="E154" s="80">
        <v>7815</v>
      </c>
      <c r="F154" s="81">
        <v>4488</v>
      </c>
      <c r="G154" s="81">
        <v>3666</v>
      </c>
      <c r="H154" s="82">
        <v>391</v>
      </c>
    </row>
    <row r="155" spans="1:8" ht="22.5" customHeight="1">
      <c r="A155" s="188"/>
      <c r="B155" s="210" t="s">
        <v>56</v>
      </c>
      <c r="C155" s="211"/>
      <c r="D155" s="83">
        <v>10102</v>
      </c>
      <c r="E155" s="84">
        <v>986</v>
      </c>
      <c r="F155" s="85">
        <v>681</v>
      </c>
      <c r="G155" s="85">
        <v>460</v>
      </c>
      <c r="H155" s="86">
        <v>47</v>
      </c>
    </row>
    <row r="156" spans="1:8" ht="22.5" customHeight="1">
      <c r="A156" s="188"/>
      <c r="B156" s="196" t="s">
        <v>17</v>
      </c>
      <c r="C156" s="197"/>
      <c r="D156" s="71">
        <f>D155/D154*100</f>
        <v>12.878633350331464</v>
      </c>
      <c r="E156" s="72">
        <f>E155/E154*100</f>
        <v>12.616762635956494</v>
      </c>
      <c r="F156" s="73">
        <f>F155/F154*100</f>
        <v>15.17379679144385</v>
      </c>
      <c r="G156" s="73">
        <f>G155/G154*100</f>
        <v>12.547735951991271</v>
      </c>
      <c r="H156" s="74">
        <f>H155/H154*100</f>
        <v>12.020460358056265</v>
      </c>
    </row>
    <row r="157" spans="1:8" ht="22.5" customHeight="1">
      <c r="A157" s="188"/>
      <c r="B157" s="190" t="s">
        <v>57</v>
      </c>
      <c r="C157" s="191"/>
      <c r="D157" s="87">
        <v>68322</v>
      </c>
      <c r="E157" s="88">
        <v>6829</v>
      </c>
      <c r="F157" s="89">
        <v>3807</v>
      </c>
      <c r="G157" s="89">
        <v>3206</v>
      </c>
      <c r="H157" s="90">
        <v>334</v>
      </c>
    </row>
    <row r="158" spans="1:8" ht="22.5" customHeight="1">
      <c r="A158" s="188"/>
      <c r="B158" s="196" t="s">
        <v>17</v>
      </c>
      <c r="C158" s="197"/>
      <c r="D158" s="71">
        <f>D157/D154*100</f>
        <v>87.10096889342172</v>
      </c>
      <c r="E158" s="72">
        <f>E157/E154*100</f>
        <v>87.38323736404351</v>
      </c>
      <c r="F158" s="73">
        <f>F157/F154*100</f>
        <v>84.82620320855615</v>
      </c>
      <c r="G158" s="73">
        <f>G157/G154*100</f>
        <v>87.45226404800873</v>
      </c>
      <c r="H158" s="74">
        <f>H157/H154*100</f>
        <v>85.42199488491049</v>
      </c>
    </row>
    <row r="159" spans="1:8" ht="22.5" customHeight="1">
      <c r="A159" s="188"/>
      <c r="B159" s="190" t="s">
        <v>26</v>
      </c>
      <c r="C159" s="191"/>
      <c r="D159" s="87">
        <v>16</v>
      </c>
      <c r="E159" s="88">
        <v>0</v>
      </c>
      <c r="F159" s="89">
        <v>0</v>
      </c>
      <c r="G159" s="89">
        <v>0</v>
      </c>
      <c r="H159" s="90">
        <v>10</v>
      </c>
    </row>
    <row r="160" spans="1:8" ht="22.5" customHeight="1" thickBot="1">
      <c r="A160" s="189"/>
      <c r="B160" s="214" t="s">
        <v>17</v>
      </c>
      <c r="C160" s="248"/>
      <c r="D160" s="133">
        <f>D159/D154*100</f>
        <v>0.02039775624681285</v>
      </c>
      <c r="E160" s="88">
        <v>0</v>
      </c>
      <c r="F160" s="88">
        <v>0</v>
      </c>
      <c r="G160" s="88">
        <v>0</v>
      </c>
      <c r="H160" s="62">
        <f>H159/H154*100</f>
        <v>2.557544757033248</v>
      </c>
    </row>
    <row r="161" spans="1:8" ht="22.5" customHeight="1">
      <c r="A161" s="184" t="s">
        <v>58</v>
      </c>
      <c r="B161" s="251" t="s">
        <v>59</v>
      </c>
      <c r="C161" s="252"/>
      <c r="D161" s="134">
        <v>76070</v>
      </c>
      <c r="E161" s="135">
        <v>7620</v>
      </c>
      <c r="F161" s="136">
        <v>4411</v>
      </c>
      <c r="G161" s="136">
        <v>3561</v>
      </c>
      <c r="H161" s="137">
        <v>384</v>
      </c>
    </row>
    <row r="162" spans="1:8" ht="22.5" customHeight="1">
      <c r="A162" s="185"/>
      <c r="B162" s="249" t="s">
        <v>60</v>
      </c>
      <c r="C162" s="250"/>
      <c r="D162" s="138">
        <v>16518</v>
      </c>
      <c r="E162" s="139">
        <v>1639</v>
      </c>
      <c r="F162" s="140">
        <v>983</v>
      </c>
      <c r="G162" s="140">
        <v>710</v>
      </c>
      <c r="H162" s="141">
        <v>62</v>
      </c>
    </row>
    <row r="163" spans="1:8" ht="22.5" customHeight="1">
      <c r="A163" s="185"/>
      <c r="B163" s="194" t="s">
        <v>17</v>
      </c>
      <c r="C163" s="195"/>
      <c r="D163" s="142">
        <f>D162/D161*100</f>
        <v>21.71421059550414</v>
      </c>
      <c r="E163" s="143">
        <f>E162/E161*100</f>
        <v>21.509186351706035</v>
      </c>
      <c r="F163" s="144">
        <f>F162/F161*100</f>
        <v>22.285196100657448</v>
      </c>
      <c r="G163" s="144">
        <f>G162/G161*100</f>
        <v>19.93821960123561</v>
      </c>
      <c r="H163" s="145">
        <f>H162/H161*100</f>
        <v>16.145833333333336</v>
      </c>
    </row>
    <row r="164" spans="1:8" ht="22.5" customHeight="1">
      <c r="A164" s="185"/>
      <c r="B164" s="198" t="s">
        <v>61</v>
      </c>
      <c r="C164" s="199"/>
      <c r="D164" s="146">
        <v>8096</v>
      </c>
      <c r="E164" s="147">
        <v>761</v>
      </c>
      <c r="F164" s="148">
        <v>388</v>
      </c>
      <c r="G164" s="148">
        <v>398</v>
      </c>
      <c r="H164" s="149">
        <v>39</v>
      </c>
    </row>
    <row r="165" spans="1:8" ht="22.5" customHeight="1">
      <c r="A165" s="185"/>
      <c r="B165" s="194" t="s">
        <v>17</v>
      </c>
      <c r="C165" s="195"/>
      <c r="D165" s="142">
        <f>D164/D161*100</f>
        <v>10.642828973314053</v>
      </c>
      <c r="E165" s="143">
        <f>E164/E161*100</f>
        <v>9.986876640419947</v>
      </c>
      <c r="F165" s="144">
        <f>F164/F161*100</f>
        <v>8.796191339832237</v>
      </c>
      <c r="G165" s="144">
        <f>G164/G161*100</f>
        <v>11.176635776467284</v>
      </c>
      <c r="H165" s="145">
        <f>H164/H161*100</f>
        <v>10.15625</v>
      </c>
    </row>
    <row r="166" spans="1:8" ht="22.5" customHeight="1">
      <c r="A166" s="185"/>
      <c r="B166" s="198" t="s">
        <v>62</v>
      </c>
      <c r="C166" s="199"/>
      <c r="D166" s="146">
        <v>29944</v>
      </c>
      <c r="E166" s="147">
        <v>3092</v>
      </c>
      <c r="F166" s="148">
        <v>1864</v>
      </c>
      <c r="G166" s="148">
        <v>1381</v>
      </c>
      <c r="H166" s="149">
        <v>130</v>
      </c>
    </row>
    <row r="167" spans="1:8" ht="22.5" customHeight="1">
      <c r="A167" s="185"/>
      <c r="B167" s="194" t="s">
        <v>17</v>
      </c>
      <c r="C167" s="195"/>
      <c r="D167" s="150">
        <f>D166/D161*100</f>
        <v>39.36374392007362</v>
      </c>
      <c r="E167" s="151">
        <f>E166/E161*100</f>
        <v>40.57742782152231</v>
      </c>
      <c r="F167" s="152">
        <f>F166/F161*100</f>
        <v>42.25799138517343</v>
      </c>
      <c r="G167" s="152">
        <f>G166/G161*100</f>
        <v>38.78124122437517</v>
      </c>
      <c r="H167" s="153">
        <f>H166/H161*100</f>
        <v>33.85416666666667</v>
      </c>
    </row>
    <row r="168" spans="1:8" ht="22.5" customHeight="1">
      <c r="A168" s="185"/>
      <c r="B168" s="198" t="s">
        <v>63</v>
      </c>
      <c r="C168" s="199"/>
      <c r="D168" s="138">
        <v>23785</v>
      </c>
      <c r="E168" s="139">
        <v>2429</v>
      </c>
      <c r="F168" s="140">
        <v>1553</v>
      </c>
      <c r="G168" s="140">
        <v>1110</v>
      </c>
      <c r="H168" s="141">
        <v>73</v>
      </c>
    </row>
    <row r="169" spans="1:8" ht="22.5" customHeight="1">
      <c r="A169" s="185"/>
      <c r="B169" s="194" t="s">
        <v>17</v>
      </c>
      <c r="C169" s="195"/>
      <c r="D169" s="142">
        <f>D168/D161*100</f>
        <v>31.267253845142633</v>
      </c>
      <c r="E169" s="143">
        <f>E168/E161*100</f>
        <v>31.876640419947506</v>
      </c>
      <c r="F169" s="144">
        <f>F168/F161*100</f>
        <v>35.20743595556563</v>
      </c>
      <c r="G169" s="144">
        <f>G168/G161*100</f>
        <v>31.17101937657961</v>
      </c>
      <c r="H169" s="145">
        <f>H168/H161*100</f>
        <v>19.010416666666664</v>
      </c>
    </row>
    <row r="170" spans="1:8" ht="22.5" customHeight="1">
      <c r="A170" s="185"/>
      <c r="B170" s="198" t="s">
        <v>64</v>
      </c>
      <c r="C170" s="199"/>
      <c r="D170" s="146">
        <v>8224</v>
      </c>
      <c r="E170" s="147">
        <v>822</v>
      </c>
      <c r="F170" s="148">
        <v>647</v>
      </c>
      <c r="G170" s="148">
        <v>398</v>
      </c>
      <c r="H170" s="149">
        <v>33</v>
      </c>
    </row>
    <row r="171" spans="1:8" ht="22.5" customHeight="1" thickBot="1">
      <c r="A171" s="186"/>
      <c r="B171" s="200" t="s">
        <v>17</v>
      </c>
      <c r="C171" s="201"/>
      <c r="D171" s="154">
        <f>D170/D161*100</f>
        <v>10.811095044038385</v>
      </c>
      <c r="E171" s="155">
        <f>E170/E161*100</f>
        <v>10.78740157480315</v>
      </c>
      <c r="F171" s="156">
        <f>F170/F161*100</f>
        <v>14.667875765132624</v>
      </c>
      <c r="G171" s="156">
        <f>G170/G161*100</f>
        <v>11.176635776467284</v>
      </c>
      <c r="H171" s="157">
        <f>H170/H161*100</f>
        <v>8.59375</v>
      </c>
    </row>
    <row r="172" spans="1:9" ht="22.5" customHeight="1">
      <c r="A172" s="7"/>
      <c r="B172" s="56"/>
      <c r="C172" s="57"/>
      <c r="D172" s="58"/>
      <c r="E172" s="58"/>
      <c r="F172" s="58"/>
      <c r="G172" s="58"/>
      <c r="H172" s="98" t="s">
        <v>127</v>
      </c>
      <c r="I172" s="31"/>
    </row>
    <row r="173" ht="22.5" customHeight="1">
      <c r="A173" s="44" t="s">
        <v>95</v>
      </c>
    </row>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76">
    <mergeCell ref="B135:C135"/>
    <mergeCell ref="A115:A121"/>
    <mergeCell ref="B117:C117"/>
    <mergeCell ref="B118:C118"/>
    <mergeCell ref="B119:C119"/>
    <mergeCell ref="B120:C120"/>
    <mergeCell ref="B121:C121"/>
    <mergeCell ref="B116:C116"/>
    <mergeCell ref="B131:C131"/>
    <mergeCell ref="B132:C132"/>
    <mergeCell ref="B163:C163"/>
    <mergeCell ref="B162:C162"/>
    <mergeCell ref="B159:C159"/>
    <mergeCell ref="B161:C161"/>
    <mergeCell ref="B138:C138"/>
    <mergeCell ref="B142:C142"/>
    <mergeCell ref="B141:C141"/>
    <mergeCell ref="B148:C148"/>
    <mergeCell ref="B136:C136"/>
    <mergeCell ref="B137:C137"/>
    <mergeCell ref="B153:C153"/>
    <mergeCell ref="B154:C154"/>
    <mergeCell ref="B144:C144"/>
    <mergeCell ref="B149:C149"/>
    <mergeCell ref="B145:C145"/>
    <mergeCell ref="B146:C146"/>
    <mergeCell ref="B169:C169"/>
    <mergeCell ref="B168:C168"/>
    <mergeCell ref="B151:C151"/>
    <mergeCell ref="B152:C152"/>
    <mergeCell ref="B147:C147"/>
    <mergeCell ref="B160:C160"/>
    <mergeCell ref="B157:C157"/>
    <mergeCell ref="B158:C158"/>
    <mergeCell ref="B165:C165"/>
    <mergeCell ref="B164:C164"/>
    <mergeCell ref="B75:C75"/>
    <mergeCell ref="B81:C81"/>
    <mergeCell ref="B82:C82"/>
    <mergeCell ref="B83:C83"/>
    <mergeCell ref="B155:C155"/>
    <mergeCell ref="B143:C143"/>
    <mergeCell ref="B150:C150"/>
    <mergeCell ref="B109:C109"/>
    <mergeCell ref="B114:C114"/>
    <mergeCell ref="B115:C115"/>
    <mergeCell ref="A54:A62"/>
    <mergeCell ref="B111:C111"/>
    <mergeCell ref="B112:C112"/>
    <mergeCell ref="B113:C113"/>
    <mergeCell ref="B57:C57"/>
    <mergeCell ref="B58:C58"/>
    <mergeCell ref="B59:C59"/>
    <mergeCell ref="B60:C60"/>
    <mergeCell ref="B61:C61"/>
    <mergeCell ref="B62:C62"/>
    <mergeCell ref="A108:A114"/>
    <mergeCell ref="B110:C110"/>
    <mergeCell ref="A63:A71"/>
    <mergeCell ref="B70:C70"/>
    <mergeCell ref="B69:C69"/>
    <mergeCell ref="A81:A89"/>
    <mergeCell ref="B71:C71"/>
    <mergeCell ref="B77:C77"/>
    <mergeCell ref="B108:C108"/>
    <mergeCell ref="B72:C72"/>
    <mergeCell ref="A27:A35"/>
    <mergeCell ref="B27:C27"/>
    <mergeCell ref="B48:C48"/>
    <mergeCell ref="B49:C49"/>
    <mergeCell ref="B47:C47"/>
    <mergeCell ref="B28:C28"/>
    <mergeCell ref="A45:A53"/>
    <mergeCell ref="B45:C45"/>
    <mergeCell ref="B29:C29"/>
    <mergeCell ref="B30:C30"/>
    <mergeCell ref="A15:G15"/>
    <mergeCell ref="A16:C16"/>
    <mergeCell ref="A17:C17"/>
    <mergeCell ref="A18:C18"/>
    <mergeCell ref="A19:C19"/>
    <mergeCell ref="B20:C20"/>
    <mergeCell ref="B21:C21"/>
    <mergeCell ref="B22:C22"/>
    <mergeCell ref="B39:C39"/>
    <mergeCell ref="A20:A26"/>
    <mergeCell ref="B32:C32"/>
    <mergeCell ref="B33:C33"/>
    <mergeCell ref="B36:C36"/>
    <mergeCell ref="B23:C23"/>
    <mergeCell ref="B24:C24"/>
    <mergeCell ref="B25:C25"/>
    <mergeCell ref="B26:C26"/>
    <mergeCell ref="A36:A44"/>
    <mergeCell ref="B64:C64"/>
    <mergeCell ref="B31:C31"/>
    <mergeCell ref="B51:C51"/>
    <mergeCell ref="B37:C37"/>
    <mergeCell ref="B38:C38"/>
    <mergeCell ref="B43:C43"/>
    <mergeCell ref="B44:C44"/>
    <mergeCell ref="B41:C41"/>
    <mergeCell ref="B40:C40"/>
    <mergeCell ref="B34:C34"/>
    <mergeCell ref="B35:C35"/>
    <mergeCell ref="B46:C46"/>
    <mergeCell ref="B63:C63"/>
    <mergeCell ref="B66:C66"/>
    <mergeCell ref="B54:C54"/>
    <mergeCell ref="B55:C55"/>
    <mergeCell ref="B56:C56"/>
    <mergeCell ref="B65:C65"/>
    <mergeCell ref="B52:C52"/>
    <mergeCell ref="B53:C53"/>
    <mergeCell ref="B76:C76"/>
    <mergeCell ref="B78:C78"/>
    <mergeCell ref="B67:C67"/>
    <mergeCell ref="B42:C42"/>
    <mergeCell ref="B50:C50"/>
    <mergeCell ref="B68:C68"/>
    <mergeCell ref="B73:C73"/>
    <mergeCell ref="B74:C74"/>
    <mergeCell ref="B95:C95"/>
    <mergeCell ref="B96:C96"/>
    <mergeCell ref="B79:C79"/>
    <mergeCell ref="B80:C80"/>
    <mergeCell ref="B94:C94"/>
    <mergeCell ref="B86:C86"/>
    <mergeCell ref="B87:C87"/>
    <mergeCell ref="B85:C85"/>
    <mergeCell ref="B84:C84"/>
    <mergeCell ref="A72:A80"/>
    <mergeCell ref="B104:C104"/>
    <mergeCell ref="B105:C105"/>
    <mergeCell ref="B88:C88"/>
    <mergeCell ref="B89:C89"/>
    <mergeCell ref="A90:A98"/>
    <mergeCell ref="B90:C90"/>
    <mergeCell ref="B91:C91"/>
    <mergeCell ref="B92:C92"/>
    <mergeCell ref="B93:C93"/>
    <mergeCell ref="A99:A107"/>
    <mergeCell ref="B99:C99"/>
    <mergeCell ref="B100:C100"/>
    <mergeCell ref="B101:C101"/>
    <mergeCell ref="B102:C102"/>
    <mergeCell ref="B103:C103"/>
    <mergeCell ref="B106:C106"/>
    <mergeCell ref="B107:C107"/>
    <mergeCell ref="B124:C124"/>
    <mergeCell ref="B125:C125"/>
    <mergeCell ref="B122:C122"/>
    <mergeCell ref="B126:C126"/>
    <mergeCell ref="B133:C133"/>
    <mergeCell ref="B97:C97"/>
    <mergeCell ref="B98:C98"/>
    <mergeCell ref="B134:C134"/>
    <mergeCell ref="B127:C127"/>
    <mergeCell ref="B128:C128"/>
    <mergeCell ref="A13:H13"/>
    <mergeCell ref="A136:A144"/>
    <mergeCell ref="A122:A128"/>
    <mergeCell ref="A129:A135"/>
    <mergeCell ref="B129:C129"/>
    <mergeCell ref="B130:C130"/>
    <mergeCell ref="B123:C123"/>
    <mergeCell ref="A161:A171"/>
    <mergeCell ref="A145:A153"/>
    <mergeCell ref="A154:A160"/>
    <mergeCell ref="B139:C139"/>
    <mergeCell ref="B140:C140"/>
    <mergeCell ref="B167:C167"/>
    <mergeCell ref="B156:C156"/>
    <mergeCell ref="B166:C166"/>
    <mergeCell ref="B171:C171"/>
    <mergeCell ref="B170:C170"/>
  </mergeCells>
  <printOptions/>
  <pageMargins left="0.7086614173228347" right="0.5118110236220472" top="0.984251968503937" bottom="0.3937007874015748" header="0.11811023622047245" footer="0.5118110236220472"/>
  <pageSetup firstPageNumber="52" useFirstPageNumber="1" horizontalDpi="600" verticalDpi="600" orientation="portrait" paperSize="9" scale="72" r:id="rId2"/>
  <headerFooter alignWithMargins="0">
    <oddFooter xml:space="preserve">&amp;R&amp;P </oddFooter>
  </headerFooter>
  <rowBreaks count="3" manualBreakCount="3">
    <brk id="44" max="7" man="1"/>
    <brk id="89" max="7" man="1"/>
    <brk id="135" max="7"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J101"/>
  <sheetViews>
    <sheetView showGridLines="0" zoomScaleSheetLayoutView="100" zoomScalePageLayoutView="0" workbookViewId="0" topLeftCell="A1">
      <selection activeCell="L12" sqref="L12"/>
    </sheetView>
  </sheetViews>
  <sheetFormatPr defaultColWidth="9.00390625" defaultRowHeight="13.5"/>
  <cols>
    <col min="2" max="2" width="12.50390625" style="0" customWidth="1"/>
    <col min="3" max="3" width="11.00390625" style="0" customWidth="1"/>
    <col min="4" max="4" width="13.50390625" style="0" customWidth="1"/>
    <col min="5" max="9" width="12.75390625" style="0" customWidth="1"/>
    <col min="10" max="10" width="11.25390625" style="0" customWidth="1"/>
  </cols>
  <sheetData>
    <row r="1" spans="1:9" ht="21">
      <c r="A1" s="55" t="s">
        <v>128</v>
      </c>
      <c r="B1" s="43"/>
      <c r="C1" s="43"/>
      <c r="D1" s="43"/>
      <c r="E1" s="43"/>
      <c r="F1" s="43"/>
      <c r="G1" s="43"/>
      <c r="H1" s="43"/>
      <c r="I1" s="43"/>
    </row>
    <row r="2" spans="1:9" ht="21">
      <c r="A2" s="27"/>
      <c r="B2" s="27"/>
      <c r="C2" s="27"/>
      <c r="D2" s="27"/>
      <c r="E2" s="27"/>
      <c r="F2" s="27"/>
      <c r="G2" s="27"/>
      <c r="H2" s="27"/>
      <c r="I2" s="27"/>
    </row>
    <row r="3" spans="1:10" ht="28.5" customHeight="1">
      <c r="A3" s="257" t="s">
        <v>89</v>
      </c>
      <c r="B3" s="257"/>
      <c r="C3" s="257"/>
      <c r="D3" s="257"/>
      <c r="E3" s="257"/>
      <c r="F3" s="257"/>
      <c r="G3" s="8"/>
      <c r="H3" s="8"/>
      <c r="I3" s="1"/>
      <c r="J3" s="38" t="s">
        <v>12</v>
      </c>
    </row>
    <row r="4" spans="1:10" ht="34.5" customHeight="1">
      <c r="A4" s="6" t="s">
        <v>4</v>
      </c>
      <c r="B4" s="52" t="s">
        <v>99</v>
      </c>
      <c r="C4" s="53" t="s">
        <v>115</v>
      </c>
      <c r="D4" s="6" t="s">
        <v>65</v>
      </c>
      <c r="E4" s="6" t="s">
        <v>66</v>
      </c>
      <c r="F4" s="6" t="s">
        <v>67</v>
      </c>
      <c r="G4" s="6" t="s">
        <v>68</v>
      </c>
      <c r="H4" s="6" t="s">
        <v>69</v>
      </c>
      <c r="I4" s="30" t="s">
        <v>71</v>
      </c>
      <c r="J4" s="6" t="s">
        <v>70</v>
      </c>
    </row>
    <row r="5" spans="1:10" ht="24.75" customHeight="1">
      <c r="A5" s="2" t="s">
        <v>0</v>
      </c>
      <c r="B5" s="158">
        <v>7620</v>
      </c>
      <c r="C5" s="46">
        <v>158</v>
      </c>
      <c r="D5" s="47">
        <f>C5/B5*100</f>
        <v>2.073490813648294</v>
      </c>
      <c r="E5" s="46">
        <v>55</v>
      </c>
      <c r="F5" s="47">
        <f>E5/C5*100</f>
        <v>34.810126582278485</v>
      </c>
      <c r="G5" s="46">
        <v>35</v>
      </c>
      <c r="H5" s="47">
        <f>G5/C5*100</f>
        <v>22.151898734177212</v>
      </c>
      <c r="I5" s="159">
        <f>(E5-G5)/E5*100</f>
        <v>36.36363636363637</v>
      </c>
      <c r="J5" s="46">
        <v>205</v>
      </c>
    </row>
    <row r="6" spans="1:10" ht="24.75" customHeight="1">
      <c r="A6" s="2" t="s">
        <v>1</v>
      </c>
      <c r="B6" s="158">
        <v>4411</v>
      </c>
      <c r="C6" s="46">
        <v>90</v>
      </c>
      <c r="D6" s="47">
        <f>C6/B6*100</f>
        <v>2.040353661301292</v>
      </c>
      <c r="E6" s="46">
        <v>58</v>
      </c>
      <c r="F6" s="47">
        <f>E6/C6*100</f>
        <v>64.44444444444444</v>
      </c>
      <c r="G6" s="46">
        <v>51</v>
      </c>
      <c r="H6" s="47">
        <f>G6/C6*100</f>
        <v>56.666666666666664</v>
      </c>
      <c r="I6" s="47">
        <f>(E6-G6)/E6*100</f>
        <v>12.068965517241379</v>
      </c>
      <c r="J6" s="46">
        <v>286</v>
      </c>
    </row>
    <row r="7" spans="1:10" ht="24.75" customHeight="1">
      <c r="A7" s="2" t="s">
        <v>5</v>
      </c>
      <c r="B7" s="158">
        <v>3561</v>
      </c>
      <c r="C7" s="46">
        <v>67</v>
      </c>
      <c r="D7" s="49">
        <f>C7/B7*100</f>
        <v>1.8814939623701208</v>
      </c>
      <c r="E7" s="48">
        <v>36</v>
      </c>
      <c r="F7" s="47">
        <f>E7/C7*100</f>
        <v>53.73134328358209</v>
      </c>
      <c r="G7" s="48">
        <v>26</v>
      </c>
      <c r="H7" s="47">
        <f>G7/C7*100</f>
        <v>38.80597014925373</v>
      </c>
      <c r="I7" s="47">
        <f>(E7-G7)/E7*100</f>
        <v>27.77777777777778</v>
      </c>
      <c r="J7" s="48">
        <v>117</v>
      </c>
    </row>
    <row r="8" spans="1:10" ht="24.75" customHeight="1" thickBot="1">
      <c r="A8" s="36" t="s">
        <v>2</v>
      </c>
      <c r="B8" s="160">
        <v>384</v>
      </c>
      <c r="C8" s="50">
        <v>5</v>
      </c>
      <c r="D8" s="51">
        <f>C8/B8*100</f>
        <v>1.3020833333333335</v>
      </c>
      <c r="E8" s="50">
        <v>3</v>
      </c>
      <c r="F8" s="51">
        <f>E8/C8*100</f>
        <v>60</v>
      </c>
      <c r="G8" s="50">
        <v>3</v>
      </c>
      <c r="H8" s="51">
        <f>G8/C8*100</f>
        <v>60</v>
      </c>
      <c r="I8" s="161">
        <f>(E8-G8)/E8*100</f>
        <v>0</v>
      </c>
      <c r="J8" s="50">
        <v>12</v>
      </c>
    </row>
    <row r="9" spans="1:10" ht="24.75" customHeight="1" thickTop="1">
      <c r="A9" s="35" t="s">
        <v>3</v>
      </c>
      <c r="B9" s="162">
        <v>76070</v>
      </c>
      <c r="C9" s="163">
        <v>1600</v>
      </c>
      <c r="D9" s="164">
        <f>C9/B9*100</f>
        <v>2.103325884054161</v>
      </c>
      <c r="E9" s="163">
        <v>783</v>
      </c>
      <c r="F9" s="164">
        <f>E9/C9*100</f>
        <v>48.9375</v>
      </c>
      <c r="G9" s="163">
        <v>485</v>
      </c>
      <c r="H9" s="164">
        <f>G9/C9*100</f>
        <v>30.312499999999996</v>
      </c>
      <c r="I9" s="164">
        <f>(E9-G9)/E9*100</f>
        <v>38.05874840357599</v>
      </c>
      <c r="J9" s="163">
        <v>2835</v>
      </c>
    </row>
    <row r="10" spans="1:10" ht="24" customHeight="1">
      <c r="A10" s="3"/>
      <c r="B10" s="39"/>
      <c r="C10" s="40"/>
      <c r="D10" s="41"/>
      <c r="E10" s="40"/>
      <c r="F10" s="41"/>
      <c r="G10" s="40"/>
      <c r="H10" s="41"/>
      <c r="I10" s="41"/>
      <c r="J10" s="40"/>
    </row>
    <row r="11" spans="1:10" ht="24" customHeight="1">
      <c r="A11" s="3"/>
      <c r="B11" s="33"/>
      <c r="C11" s="29"/>
      <c r="D11" s="28"/>
      <c r="E11" s="29"/>
      <c r="F11" s="28"/>
      <c r="G11" s="29"/>
      <c r="H11" s="28"/>
      <c r="I11" s="28"/>
      <c r="J11" s="29"/>
    </row>
    <row r="12" spans="1:10" ht="24.75" customHeight="1">
      <c r="A12" s="257" t="s">
        <v>90</v>
      </c>
      <c r="B12" s="257"/>
      <c r="C12" s="257"/>
      <c r="D12" s="257"/>
      <c r="E12" s="257"/>
      <c r="F12" s="257"/>
      <c r="G12" s="8"/>
      <c r="H12" s="8"/>
      <c r="I12" s="1"/>
      <c r="J12" s="38" t="s">
        <v>12</v>
      </c>
    </row>
    <row r="13" spans="1:10" ht="34.5" customHeight="1">
      <c r="A13" s="6" t="s">
        <v>4</v>
      </c>
      <c r="B13" s="52" t="s">
        <v>99</v>
      </c>
      <c r="C13" s="53" t="s">
        <v>115</v>
      </c>
      <c r="D13" s="6" t="s">
        <v>65</v>
      </c>
      <c r="E13" s="6" t="s">
        <v>66</v>
      </c>
      <c r="F13" s="6" t="s">
        <v>67</v>
      </c>
      <c r="G13" s="6" t="s">
        <v>68</v>
      </c>
      <c r="H13" s="6" t="s">
        <v>69</v>
      </c>
      <c r="I13" s="30" t="s">
        <v>71</v>
      </c>
      <c r="J13" s="6" t="s">
        <v>70</v>
      </c>
    </row>
    <row r="14" spans="1:10" ht="26.25" customHeight="1">
      <c r="A14" s="2" t="s">
        <v>0</v>
      </c>
      <c r="B14" s="158">
        <v>7620</v>
      </c>
      <c r="C14" s="46">
        <v>625</v>
      </c>
      <c r="D14" s="47">
        <f>C14/B14*100</f>
        <v>8.202099737532809</v>
      </c>
      <c r="E14" s="46">
        <v>371</v>
      </c>
      <c r="F14" s="47">
        <f>E14/C14*100</f>
        <v>59.36</v>
      </c>
      <c r="G14" s="46">
        <v>373</v>
      </c>
      <c r="H14" s="47">
        <f>G14/C14*100</f>
        <v>59.68</v>
      </c>
      <c r="I14" s="165" t="s">
        <v>130</v>
      </c>
      <c r="J14" s="46">
        <v>1697</v>
      </c>
    </row>
    <row r="15" spans="1:10" ht="26.25" customHeight="1">
      <c r="A15" s="2" t="s">
        <v>1</v>
      </c>
      <c r="B15" s="158">
        <v>4411</v>
      </c>
      <c r="C15" s="46">
        <v>267</v>
      </c>
      <c r="D15" s="47">
        <f>C15/B15*100</f>
        <v>6.053049195193834</v>
      </c>
      <c r="E15" s="46">
        <v>227</v>
      </c>
      <c r="F15" s="47">
        <f>E15/C15*100</f>
        <v>85.0187265917603</v>
      </c>
      <c r="G15" s="46">
        <v>217</v>
      </c>
      <c r="H15" s="47">
        <f>G15/C15*100</f>
        <v>81.27340823970037</v>
      </c>
      <c r="I15" s="166">
        <f>(E15-G15)/E15*100</f>
        <v>4.405286343612335</v>
      </c>
      <c r="J15" s="46">
        <v>1048</v>
      </c>
    </row>
    <row r="16" spans="1:10" ht="26.25" customHeight="1">
      <c r="A16" s="2" t="s">
        <v>5</v>
      </c>
      <c r="B16" s="158">
        <v>3561</v>
      </c>
      <c r="C16" s="46">
        <v>254</v>
      </c>
      <c r="D16" s="49">
        <f>C16/B16*100</f>
        <v>7.132827857343443</v>
      </c>
      <c r="E16" s="48">
        <v>205</v>
      </c>
      <c r="F16" s="47">
        <f>E16/C16*100</f>
        <v>80.70866141732283</v>
      </c>
      <c r="G16" s="48">
        <v>201</v>
      </c>
      <c r="H16" s="47">
        <f>G16/C16*100</f>
        <v>79.13385826771653</v>
      </c>
      <c r="I16" s="166">
        <f>(E16-G16)/E16*100</f>
        <v>1.951219512195122</v>
      </c>
      <c r="J16" s="48">
        <v>830</v>
      </c>
    </row>
    <row r="17" spans="1:10" ht="26.25" customHeight="1" thickBot="1">
      <c r="A17" s="36" t="s">
        <v>2</v>
      </c>
      <c r="B17" s="160">
        <v>384</v>
      </c>
      <c r="C17" s="50">
        <v>39</v>
      </c>
      <c r="D17" s="51">
        <f>C17/B17*100</f>
        <v>10.15625</v>
      </c>
      <c r="E17" s="50">
        <v>18</v>
      </c>
      <c r="F17" s="51">
        <f>E17/C17*100</f>
        <v>46.15384615384615</v>
      </c>
      <c r="G17" s="50">
        <v>18</v>
      </c>
      <c r="H17" s="51">
        <f>G17/C17*100</f>
        <v>46.15384615384615</v>
      </c>
      <c r="I17" s="167">
        <f>(E17-G17)/E17*100</f>
        <v>0</v>
      </c>
      <c r="J17" s="50">
        <v>71</v>
      </c>
    </row>
    <row r="18" spans="1:10" ht="26.25" customHeight="1" thickTop="1">
      <c r="A18" s="35" t="s">
        <v>3</v>
      </c>
      <c r="B18" s="162">
        <v>76070</v>
      </c>
      <c r="C18" s="163">
        <v>6045</v>
      </c>
      <c r="D18" s="164">
        <f>C18/B18*100</f>
        <v>7.946628105692126</v>
      </c>
      <c r="E18" s="163">
        <v>3811</v>
      </c>
      <c r="F18" s="164">
        <f>E18/C18*100</f>
        <v>63.04383788254756</v>
      </c>
      <c r="G18" s="163">
        <v>3745</v>
      </c>
      <c r="H18" s="164">
        <f>G18/C18*100</f>
        <v>61.952026468155495</v>
      </c>
      <c r="I18" s="164">
        <f>(E18-G18)/E18*100</f>
        <v>1.7318289162949356</v>
      </c>
      <c r="J18" s="163">
        <v>17947</v>
      </c>
    </row>
    <row r="19" spans="1:7" ht="24" customHeight="1">
      <c r="A19" s="97" t="s">
        <v>123</v>
      </c>
      <c r="B19" s="13"/>
      <c r="C19" s="13"/>
      <c r="D19" s="13"/>
      <c r="E19" s="13"/>
      <c r="F19" s="12"/>
      <c r="G19" s="1"/>
    </row>
    <row r="20" ht="24" customHeight="1"/>
    <row r="21" spans="1:4" ht="22.5" customHeight="1">
      <c r="A21" s="258" t="s">
        <v>91</v>
      </c>
      <c r="B21" s="259"/>
      <c r="C21" s="259"/>
      <c r="D21" s="259"/>
    </row>
    <row r="22" ht="23.25" customHeight="1" thickBot="1">
      <c r="A22" s="34" t="s">
        <v>124</v>
      </c>
    </row>
    <row r="23" spans="1:8" ht="20.25" customHeight="1" thickBot="1">
      <c r="A23" s="231" t="s">
        <v>13</v>
      </c>
      <c r="B23" s="232"/>
      <c r="C23" s="232"/>
      <c r="D23" s="22" t="s">
        <v>14</v>
      </c>
      <c r="E23" s="37" t="s">
        <v>0</v>
      </c>
      <c r="F23" s="23" t="s">
        <v>1</v>
      </c>
      <c r="G23" s="24" t="s">
        <v>5</v>
      </c>
      <c r="H23" s="25" t="s">
        <v>2</v>
      </c>
    </row>
    <row r="24" spans="1:8" ht="18.75" customHeight="1">
      <c r="A24" s="224" t="s">
        <v>73</v>
      </c>
      <c r="B24" s="229" t="s">
        <v>72</v>
      </c>
      <c r="C24" s="209"/>
      <c r="D24" s="79">
        <v>498</v>
      </c>
      <c r="E24" s="80">
        <v>33</v>
      </c>
      <c r="F24" s="81">
        <v>50</v>
      </c>
      <c r="G24" s="81">
        <v>30</v>
      </c>
      <c r="H24" s="82">
        <v>3</v>
      </c>
    </row>
    <row r="25" spans="1:8" ht="18.75" customHeight="1">
      <c r="A25" s="253"/>
      <c r="B25" s="210" t="s">
        <v>74</v>
      </c>
      <c r="C25" s="211"/>
      <c r="D25" s="83">
        <v>47</v>
      </c>
      <c r="E25" s="84">
        <v>4</v>
      </c>
      <c r="F25" s="85">
        <v>3</v>
      </c>
      <c r="G25" s="85">
        <v>5</v>
      </c>
      <c r="H25" s="110">
        <v>0</v>
      </c>
    </row>
    <row r="26" spans="1:8" ht="18.75" customHeight="1">
      <c r="A26" s="253"/>
      <c r="B26" s="196" t="s">
        <v>17</v>
      </c>
      <c r="C26" s="197"/>
      <c r="D26" s="63">
        <f>D25/D24*100</f>
        <v>9.437751004016064</v>
      </c>
      <c r="E26" s="64">
        <f>E25/E24*100</f>
        <v>12.121212121212121</v>
      </c>
      <c r="F26" s="65">
        <f>F25/F24*100</f>
        <v>6</v>
      </c>
      <c r="G26" s="65">
        <f>G25/G24*100</f>
        <v>16.666666666666664</v>
      </c>
      <c r="H26" s="66">
        <f>H25/H24*100</f>
        <v>0</v>
      </c>
    </row>
    <row r="27" spans="1:8" ht="18.75" customHeight="1">
      <c r="A27" s="253"/>
      <c r="B27" s="210" t="s">
        <v>75</v>
      </c>
      <c r="C27" s="211"/>
      <c r="D27" s="83">
        <v>451</v>
      </c>
      <c r="E27" s="84">
        <v>29</v>
      </c>
      <c r="F27" s="85">
        <v>47</v>
      </c>
      <c r="G27" s="85">
        <v>25</v>
      </c>
      <c r="H27" s="86">
        <v>3</v>
      </c>
    </row>
    <row r="28" spans="1:8" ht="18.75" customHeight="1">
      <c r="A28" s="253"/>
      <c r="B28" s="196" t="s">
        <v>17</v>
      </c>
      <c r="C28" s="197"/>
      <c r="D28" s="67">
        <f>D27/D24*100</f>
        <v>90.56224899598394</v>
      </c>
      <c r="E28" s="68">
        <f>E27/E24*100</f>
        <v>87.87878787878788</v>
      </c>
      <c r="F28" s="69">
        <f>F27/F24*100</f>
        <v>94</v>
      </c>
      <c r="G28" s="69">
        <f>G27/G24*100</f>
        <v>83.33333333333334</v>
      </c>
      <c r="H28" s="70">
        <f>H27/H24*100</f>
        <v>100</v>
      </c>
    </row>
    <row r="29" spans="1:8" ht="18.75" customHeight="1">
      <c r="A29" s="253"/>
      <c r="B29" s="222" t="s">
        <v>76</v>
      </c>
      <c r="C29" s="223"/>
      <c r="D29" s="83">
        <v>0</v>
      </c>
      <c r="E29" s="84">
        <v>0</v>
      </c>
      <c r="F29" s="85">
        <v>0</v>
      </c>
      <c r="G29" s="85">
        <v>0</v>
      </c>
      <c r="H29" s="86">
        <v>0</v>
      </c>
    </row>
    <row r="30" spans="1:8" ht="18.75" customHeight="1" thickBot="1">
      <c r="A30" s="254"/>
      <c r="B30" s="196" t="s">
        <v>17</v>
      </c>
      <c r="C30" s="197"/>
      <c r="D30" s="71">
        <v>0</v>
      </c>
      <c r="E30" s="72">
        <v>0</v>
      </c>
      <c r="F30" s="73">
        <f>F29/F24*100</f>
        <v>0</v>
      </c>
      <c r="G30" s="73">
        <f>G29/G24*100</f>
        <v>0</v>
      </c>
      <c r="H30" s="74">
        <f>H29/H24*100</f>
        <v>0</v>
      </c>
    </row>
    <row r="31" spans="1:8" ht="18.75" customHeight="1">
      <c r="A31" s="224" t="s">
        <v>77</v>
      </c>
      <c r="B31" s="229" t="s">
        <v>72</v>
      </c>
      <c r="C31" s="209"/>
      <c r="D31" s="79">
        <v>498</v>
      </c>
      <c r="E31" s="80">
        <v>33</v>
      </c>
      <c r="F31" s="81">
        <v>50</v>
      </c>
      <c r="G31" s="81">
        <v>30</v>
      </c>
      <c r="H31" s="82">
        <v>3</v>
      </c>
    </row>
    <row r="32" spans="1:8" ht="18.75" customHeight="1">
      <c r="A32" s="227"/>
      <c r="B32" s="210" t="s">
        <v>78</v>
      </c>
      <c r="C32" s="211"/>
      <c r="D32" s="83">
        <v>82</v>
      </c>
      <c r="E32" s="84">
        <v>6</v>
      </c>
      <c r="F32" s="85">
        <v>9</v>
      </c>
      <c r="G32" s="85">
        <v>6</v>
      </c>
      <c r="H32" s="86">
        <v>0</v>
      </c>
    </row>
    <row r="33" spans="1:8" ht="18.75" customHeight="1">
      <c r="A33" s="227"/>
      <c r="B33" s="196" t="s">
        <v>17</v>
      </c>
      <c r="C33" s="197"/>
      <c r="D33" s="63">
        <f>D32/D31*100</f>
        <v>16.46586345381526</v>
      </c>
      <c r="E33" s="64">
        <f>E32/E31*100</f>
        <v>18.181818181818183</v>
      </c>
      <c r="F33" s="65">
        <f>F32/F31*100</f>
        <v>18</v>
      </c>
      <c r="G33" s="65">
        <f>G32/G31*100</f>
        <v>20</v>
      </c>
      <c r="H33" s="66">
        <f>H32/H31*100</f>
        <v>0</v>
      </c>
    </row>
    <row r="34" spans="1:8" ht="18.75" customHeight="1">
      <c r="A34" s="227"/>
      <c r="B34" s="210" t="s">
        <v>79</v>
      </c>
      <c r="C34" s="211"/>
      <c r="D34" s="83">
        <v>416</v>
      </c>
      <c r="E34" s="84">
        <v>27</v>
      </c>
      <c r="F34" s="85">
        <v>41</v>
      </c>
      <c r="G34" s="85">
        <v>24</v>
      </c>
      <c r="H34" s="86">
        <v>3</v>
      </c>
    </row>
    <row r="35" spans="1:8" ht="18.75" customHeight="1">
      <c r="A35" s="227"/>
      <c r="B35" s="196" t="s">
        <v>17</v>
      </c>
      <c r="C35" s="197"/>
      <c r="D35" s="67">
        <f>D34/D31*100</f>
        <v>83.53413654618474</v>
      </c>
      <c r="E35" s="68">
        <f>E34/E31*100</f>
        <v>81.81818181818183</v>
      </c>
      <c r="F35" s="69">
        <f>F34/F31*100</f>
        <v>82</v>
      </c>
      <c r="G35" s="69">
        <f>G34/G31*100</f>
        <v>80</v>
      </c>
      <c r="H35" s="70">
        <f>H34/H31*100</f>
        <v>100</v>
      </c>
    </row>
    <row r="36" spans="1:8" ht="18.75" customHeight="1">
      <c r="A36" s="227"/>
      <c r="B36" s="222" t="s">
        <v>76</v>
      </c>
      <c r="C36" s="223"/>
      <c r="D36" s="83">
        <v>0</v>
      </c>
      <c r="E36" s="84">
        <v>0</v>
      </c>
      <c r="F36" s="85">
        <v>0</v>
      </c>
      <c r="G36" s="85">
        <v>0</v>
      </c>
      <c r="H36" s="86">
        <v>0</v>
      </c>
    </row>
    <row r="37" spans="1:8" ht="18.75" customHeight="1" thickBot="1">
      <c r="A37" s="228"/>
      <c r="B37" s="196" t="s">
        <v>17</v>
      </c>
      <c r="C37" s="197"/>
      <c r="D37" s="71">
        <v>0</v>
      </c>
      <c r="E37" s="72">
        <f>E36/E31*100</f>
        <v>0</v>
      </c>
      <c r="F37" s="73">
        <f>F36/F31*100</f>
        <v>0</v>
      </c>
      <c r="G37" s="73">
        <f>G36/G31*100</f>
        <v>0</v>
      </c>
      <c r="H37" s="62">
        <f>H36/H31*100</f>
        <v>0</v>
      </c>
    </row>
    <row r="38" spans="1:8" ht="18.75" customHeight="1">
      <c r="A38" s="224" t="s">
        <v>80</v>
      </c>
      <c r="B38" s="229" t="s">
        <v>72</v>
      </c>
      <c r="C38" s="209"/>
      <c r="D38" s="79">
        <v>498</v>
      </c>
      <c r="E38" s="80">
        <v>33</v>
      </c>
      <c r="F38" s="81">
        <v>50</v>
      </c>
      <c r="G38" s="81">
        <v>30</v>
      </c>
      <c r="H38" s="82">
        <v>3</v>
      </c>
    </row>
    <row r="39" spans="1:8" ht="18.75" customHeight="1">
      <c r="A39" s="253"/>
      <c r="B39" s="210" t="s">
        <v>83</v>
      </c>
      <c r="C39" s="211"/>
      <c r="D39" s="83">
        <v>253</v>
      </c>
      <c r="E39" s="84">
        <v>3</v>
      </c>
      <c r="F39" s="85">
        <v>28</v>
      </c>
      <c r="G39" s="85">
        <v>14</v>
      </c>
      <c r="H39" s="110">
        <v>3</v>
      </c>
    </row>
    <row r="40" spans="1:8" ht="18.75" customHeight="1">
      <c r="A40" s="253"/>
      <c r="B40" s="196" t="s">
        <v>17</v>
      </c>
      <c r="C40" s="197"/>
      <c r="D40" s="63">
        <f>D39/D38*100</f>
        <v>50.80321285140562</v>
      </c>
      <c r="E40" s="64">
        <f>E39/E38*100</f>
        <v>9.090909090909092</v>
      </c>
      <c r="F40" s="65">
        <f>F39/F38*100</f>
        <v>56.00000000000001</v>
      </c>
      <c r="G40" s="65">
        <f>G39/G38*100</f>
        <v>46.666666666666664</v>
      </c>
      <c r="H40" s="66">
        <f>H39/H38*100</f>
        <v>100</v>
      </c>
    </row>
    <row r="41" spans="1:8" ht="18.75" customHeight="1">
      <c r="A41" s="253"/>
      <c r="B41" s="210" t="s">
        <v>84</v>
      </c>
      <c r="C41" s="211"/>
      <c r="D41" s="83">
        <v>229</v>
      </c>
      <c r="E41" s="84">
        <v>29</v>
      </c>
      <c r="F41" s="85">
        <v>20</v>
      </c>
      <c r="G41" s="85">
        <v>15</v>
      </c>
      <c r="H41" s="86">
        <v>0</v>
      </c>
    </row>
    <row r="42" spans="1:8" ht="18.75" customHeight="1">
      <c r="A42" s="253"/>
      <c r="B42" s="196" t="s">
        <v>17</v>
      </c>
      <c r="C42" s="197"/>
      <c r="D42" s="67">
        <f>D41/D38*100</f>
        <v>45.98393574297189</v>
      </c>
      <c r="E42" s="68">
        <f>E41/E38*100</f>
        <v>87.87878787878788</v>
      </c>
      <c r="F42" s="69">
        <f>F41/F38*100</f>
        <v>40</v>
      </c>
      <c r="G42" s="69">
        <f>G41/G38*100</f>
        <v>50</v>
      </c>
      <c r="H42" s="70">
        <f>H41/H38*100</f>
        <v>0</v>
      </c>
    </row>
    <row r="43" spans="1:8" ht="18.75" customHeight="1">
      <c r="A43" s="253"/>
      <c r="B43" s="222" t="s">
        <v>85</v>
      </c>
      <c r="C43" s="223"/>
      <c r="D43" s="83">
        <v>16</v>
      </c>
      <c r="E43" s="84">
        <v>1</v>
      </c>
      <c r="F43" s="85">
        <v>2</v>
      </c>
      <c r="G43" s="109">
        <v>1</v>
      </c>
      <c r="H43" s="168">
        <v>0</v>
      </c>
    </row>
    <row r="44" spans="1:8" ht="18.75" customHeight="1" thickBot="1">
      <c r="A44" s="254"/>
      <c r="B44" s="214" t="s">
        <v>17</v>
      </c>
      <c r="C44" s="215"/>
      <c r="D44" s="59">
        <f>D43/D38*100</f>
        <v>3.2128514056224895</v>
      </c>
      <c r="E44" s="60">
        <f>E43/E38*100</f>
        <v>3.0303030303030303</v>
      </c>
      <c r="F44" s="61">
        <f>F43/F38*100</f>
        <v>4</v>
      </c>
      <c r="G44" s="61">
        <f>G43/G38*100</f>
        <v>3.3333333333333335</v>
      </c>
      <c r="H44" s="169">
        <f>H43/H38*100</f>
        <v>0</v>
      </c>
    </row>
    <row r="45" spans="1:8" ht="18.75" customHeight="1">
      <c r="A45" s="224" t="s">
        <v>81</v>
      </c>
      <c r="B45" s="229" t="s">
        <v>72</v>
      </c>
      <c r="C45" s="209"/>
      <c r="D45" s="79">
        <v>498</v>
      </c>
      <c r="E45" s="80">
        <v>33</v>
      </c>
      <c r="F45" s="81">
        <v>50</v>
      </c>
      <c r="G45" s="81">
        <v>30</v>
      </c>
      <c r="H45" s="81">
        <v>3</v>
      </c>
    </row>
    <row r="46" spans="1:8" ht="18.75" customHeight="1">
      <c r="A46" s="227"/>
      <c r="B46" s="210" t="s">
        <v>83</v>
      </c>
      <c r="C46" s="211"/>
      <c r="D46" s="83">
        <v>321</v>
      </c>
      <c r="E46" s="84">
        <v>5</v>
      </c>
      <c r="F46" s="85">
        <v>36</v>
      </c>
      <c r="G46" s="85">
        <v>13</v>
      </c>
      <c r="H46" s="86">
        <v>3</v>
      </c>
    </row>
    <row r="47" spans="1:8" ht="18.75" customHeight="1">
      <c r="A47" s="227"/>
      <c r="B47" s="196" t="s">
        <v>17</v>
      </c>
      <c r="C47" s="197"/>
      <c r="D47" s="63">
        <f>D46/D45*100</f>
        <v>64.45783132530121</v>
      </c>
      <c r="E47" s="64">
        <f>E46/E45*100</f>
        <v>15.151515151515152</v>
      </c>
      <c r="F47" s="65">
        <f>F46/F45*100</f>
        <v>72</v>
      </c>
      <c r="G47" s="65">
        <f>G46/G45*100</f>
        <v>43.333333333333336</v>
      </c>
      <c r="H47" s="66">
        <f>H46/H45*100</f>
        <v>100</v>
      </c>
    </row>
    <row r="48" spans="1:8" ht="18.75" customHeight="1">
      <c r="A48" s="227"/>
      <c r="B48" s="210" t="s">
        <v>84</v>
      </c>
      <c r="C48" s="211"/>
      <c r="D48" s="83">
        <v>149</v>
      </c>
      <c r="E48" s="84">
        <v>27</v>
      </c>
      <c r="F48" s="85">
        <v>12</v>
      </c>
      <c r="G48" s="85">
        <v>14</v>
      </c>
      <c r="H48" s="86">
        <v>0</v>
      </c>
    </row>
    <row r="49" spans="1:8" ht="18.75" customHeight="1">
      <c r="A49" s="227"/>
      <c r="B49" s="196" t="s">
        <v>17</v>
      </c>
      <c r="C49" s="197"/>
      <c r="D49" s="67">
        <f>D48/D45*100</f>
        <v>29.919678714859437</v>
      </c>
      <c r="E49" s="68">
        <f>E48/E45*100</f>
        <v>81.81818181818183</v>
      </c>
      <c r="F49" s="69">
        <f>F48/F45*100</f>
        <v>24</v>
      </c>
      <c r="G49" s="69">
        <f>G48/G45*100</f>
        <v>46.666666666666664</v>
      </c>
      <c r="H49" s="70">
        <v>0</v>
      </c>
    </row>
    <row r="50" spans="1:8" ht="18.75" customHeight="1">
      <c r="A50" s="227"/>
      <c r="B50" s="222" t="s">
        <v>85</v>
      </c>
      <c r="C50" s="223"/>
      <c r="D50" s="83">
        <v>28</v>
      </c>
      <c r="E50" s="84">
        <v>1</v>
      </c>
      <c r="F50" s="85">
        <v>2</v>
      </c>
      <c r="G50" s="168">
        <v>3</v>
      </c>
      <c r="H50" s="168">
        <v>0</v>
      </c>
    </row>
    <row r="51" spans="1:8" ht="18.75" customHeight="1" thickBot="1">
      <c r="A51" s="228"/>
      <c r="B51" s="214" t="s">
        <v>17</v>
      </c>
      <c r="C51" s="215"/>
      <c r="D51" s="170">
        <f>D50/D45*100</f>
        <v>5.622489959839357</v>
      </c>
      <c r="E51" s="171">
        <f>E50/E45*100</f>
        <v>3.0303030303030303</v>
      </c>
      <c r="F51" s="171">
        <f>F50/F45*100</f>
        <v>4</v>
      </c>
      <c r="G51" s="172">
        <f>G50/G45*100</f>
        <v>10</v>
      </c>
      <c r="H51" s="62">
        <f>H50/H45*100</f>
        <v>0</v>
      </c>
    </row>
    <row r="52" spans="1:8" ht="18.75" customHeight="1">
      <c r="A52" s="224" t="s">
        <v>82</v>
      </c>
      <c r="B52" s="229" t="s">
        <v>72</v>
      </c>
      <c r="C52" s="209"/>
      <c r="D52" s="79">
        <v>268</v>
      </c>
      <c r="E52" s="80">
        <v>9</v>
      </c>
      <c r="F52" s="81">
        <v>50</v>
      </c>
      <c r="G52" s="81">
        <v>30</v>
      </c>
      <c r="H52" s="82">
        <v>0</v>
      </c>
    </row>
    <row r="53" spans="1:8" ht="18.75" customHeight="1">
      <c r="A53" s="227"/>
      <c r="B53" s="210" t="s">
        <v>86</v>
      </c>
      <c r="C53" s="211"/>
      <c r="D53" s="83">
        <v>18</v>
      </c>
      <c r="E53" s="84">
        <v>1</v>
      </c>
      <c r="F53" s="85">
        <v>3</v>
      </c>
      <c r="G53" s="85">
        <v>4</v>
      </c>
      <c r="H53" s="86">
        <v>0</v>
      </c>
    </row>
    <row r="54" spans="1:8" ht="18.75" customHeight="1">
      <c r="A54" s="227"/>
      <c r="B54" s="196" t="s">
        <v>17</v>
      </c>
      <c r="C54" s="197"/>
      <c r="D54" s="63">
        <f>D53/D52*100</f>
        <v>6.7164179104477615</v>
      </c>
      <c r="E54" s="64">
        <f>E53/E52*100</f>
        <v>11.11111111111111</v>
      </c>
      <c r="F54" s="65">
        <f>F53/F52*100</f>
        <v>6</v>
      </c>
      <c r="G54" s="65">
        <f>G53/G52*100</f>
        <v>13.333333333333334</v>
      </c>
      <c r="H54" s="173">
        <v>0</v>
      </c>
    </row>
    <row r="55" spans="1:8" ht="18.75" customHeight="1">
      <c r="A55" s="227"/>
      <c r="B55" s="210" t="s">
        <v>87</v>
      </c>
      <c r="C55" s="211"/>
      <c r="D55" s="83">
        <v>36</v>
      </c>
      <c r="E55" s="84">
        <v>0</v>
      </c>
      <c r="F55" s="85">
        <v>3</v>
      </c>
      <c r="G55" s="85">
        <v>7</v>
      </c>
      <c r="H55" s="86">
        <v>0</v>
      </c>
    </row>
    <row r="56" spans="1:8" ht="18.75" customHeight="1">
      <c r="A56" s="227"/>
      <c r="B56" s="196" t="s">
        <v>17</v>
      </c>
      <c r="C56" s="197"/>
      <c r="D56" s="67">
        <f>D55/D52*100</f>
        <v>13.432835820895523</v>
      </c>
      <c r="E56" s="68">
        <f>E55/E52*100</f>
        <v>0</v>
      </c>
      <c r="F56" s="69">
        <f>F55/F52*100</f>
        <v>6</v>
      </c>
      <c r="G56" s="69">
        <f>G55/G52*100</f>
        <v>23.333333333333332</v>
      </c>
      <c r="H56" s="70">
        <v>0</v>
      </c>
    </row>
    <row r="57" spans="1:8" ht="18.75" customHeight="1">
      <c r="A57" s="227"/>
      <c r="B57" s="222" t="s">
        <v>120</v>
      </c>
      <c r="C57" s="223"/>
      <c r="D57" s="83">
        <v>129</v>
      </c>
      <c r="E57" s="84">
        <v>4</v>
      </c>
      <c r="F57" s="85">
        <v>23</v>
      </c>
      <c r="G57" s="85">
        <v>10</v>
      </c>
      <c r="H57" s="86">
        <v>0</v>
      </c>
    </row>
    <row r="58" spans="1:8" ht="18.75" customHeight="1">
      <c r="A58" s="227"/>
      <c r="B58" s="244" t="s">
        <v>17</v>
      </c>
      <c r="C58" s="245"/>
      <c r="D58" s="71">
        <f>D57/D52*100</f>
        <v>48.134328358208954</v>
      </c>
      <c r="E58" s="72">
        <f>E57/E52*100</f>
        <v>44.44444444444444</v>
      </c>
      <c r="F58" s="73">
        <f>F57/F52*100</f>
        <v>46</v>
      </c>
      <c r="G58" s="73">
        <f>G57/G52*100</f>
        <v>33.33333333333333</v>
      </c>
      <c r="H58" s="70">
        <v>0</v>
      </c>
    </row>
    <row r="59" spans="1:8" ht="18.75" customHeight="1">
      <c r="A59" s="255"/>
      <c r="B59" s="190" t="s">
        <v>88</v>
      </c>
      <c r="C59" s="191"/>
      <c r="D59" s="87">
        <v>85</v>
      </c>
      <c r="E59" s="88">
        <v>4</v>
      </c>
      <c r="F59" s="89">
        <v>21</v>
      </c>
      <c r="G59" s="89">
        <v>9</v>
      </c>
      <c r="H59" s="86">
        <v>0</v>
      </c>
    </row>
    <row r="60" spans="1:8" ht="18.75" customHeight="1" thickBot="1">
      <c r="A60" s="256"/>
      <c r="B60" s="214" t="s">
        <v>17</v>
      </c>
      <c r="C60" s="215"/>
      <c r="D60" s="59">
        <f>D59/D52*100</f>
        <v>31.716417910447763</v>
      </c>
      <c r="E60" s="60">
        <f>E59/E52*100</f>
        <v>44.44444444444444</v>
      </c>
      <c r="F60" s="61">
        <f>F59/F52*100</f>
        <v>42</v>
      </c>
      <c r="G60" s="61">
        <f>G59/G52*100</f>
        <v>30</v>
      </c>
      <c r="H60" s="169">
        <v>0</v>
      </c>
    </row>
    <row r="61" spans="4:8" ht="14.25" customHeight="1">
      <c r="D61" s="32"/>
      <c r="E61" s="32"/>
      <c r="F61" s="32"/>
      <c r="G61" s="32"/>
      <c r="H61" s="32"/>
    </row>
    <row r="62" spans="1:8" ht="18.75" customHeight="1" thickBot="1">
      <c r="A62" s="34" t="s">
        <v>125</v>
      </c>
      <c r="D62" s="32"/>
      <c r="E62" s="32"/>
      <c r="F62" s="32"/>
      <c r="G62" s="32"/>
      <c r="H62" s="32"/>
    </row>
    <row r="63" spans="1:8" ht="18.75" customHeight="1" thickBot="1">
      <c r="A63" s="231" t="s">
        <v>13</v>
      </c>
      <c r="B63" s="232"/>
      <c r="C63" s="232"/>
      <c r="D63" s="22" t="s">
        <v>14</v>
      </c>
      <c r="E63" s="37" t="s">
        <v>0</v>
      </c>
      <c r="F63" s="23" t="s">
        <v>1</v>
      </c>
      <c r="G63" s="24" t="s">
        <v>5</v>
      </c>
      <c r="H63" s="25" t="s">
        <v>2</v>
      </c>
    </row>
    <row r="64" spans="1:8" ht="18.75" customHeight="1">
      <c r="A64" s="224" t="s">
        <v>73</v>
      </c>
      <c r="B64" s="229" t="s">
        <v>72</v>
      </c>
      <c r="C64" s="209"/>
      <c r="D64" s="79">
        <v>3087</v>
      </c>
      <c r="E64" s="80">
        <v>332</v>
      </c>
      <c r="F64" s="81">
        <v>205</v>
      </c>
      <c r="G64" s="81">
        <v>205</v>
      </c>
      <c r="H64" s="82">
        <v>18</v>
      </c>
    </row>
    <row r="65" spans="1:8" ht="18.75" customHeight="1">
      <c r="A65" s="227"/>
      <c r="B65" s="210" t="s">
        <v>74</v>
      </c>
      <c r="C65" s="211"/>
      <c r="D65" s="83">
        <v>168</v>
      </c>
      <c r="E65" s="84">
        <v>18</v>
      </c>
      <c r="F65" s="85">
        <v>15</v>
      </c>
      <c r="G65" s="85">
        <v>11</v>
      </c>
      <c r="H65" s="90">
        <v>0</v>
      </c>
    </row>
    <row r="66" spans="1:8" ht="18.75" customHeight="1">
      <c r="A66" s="227"/>
      <c r="B66" s="196" t="s">
        <v>17</v>
      </c>
      <c r="C66" s="197"/>
      <c r="D66" s="63">
        <f>D65/D64*100</f>
        <v>5.442176870748299</v>
      </c>
      <c r="E66" s="64">
        <f>E65/E64*100</f>
        <v>5.421686746987952</v>
      </c>
      <c r="F66" s="65">
        <f>F65/F64*100</f>
        <v>7.317073170731707</v>
      </c>
      <c r="G66" s="65">
        <f>G65/G64*100</f>
        <v>5.365853658536586</v>
      </c>
      <c r="H66" s="66">
        <f>H65/H64*100</f>
        <v>0</v>
      </c>
    </row>
    <row r="67" spans="1:8" ht="18.75" customHeight="1">
      <c r="A67" s="227"/>
      <c r="B67" s="210" t="s">
        <v>75</v>
      </c>
      <c r="C67" s="211"/>
      <c r="D67" s="83">
        <v>2910</v>
      </c>
      <c r="E67" s="84">
        <v>313</v>
      </c>
      <c r="F67" s="85">
        <v>190</v>
      </c>
      <c r="G67" s="85">
        <v>194</v>
      </c>
      <c r="H67" s="174">
        <v>18</v>
      </c>
    </row>
    <row r="68" spans="1:8" ht="18.75" customHeight="1">
      <c r="A68" s="227"/>
      <c r="B68" s="196" t="s">
        <v>17</v>
      </c>
      <c r="C68" s="197"/>
      <c r="D68" s="67">
        <f>D67/D64*100</f>
        <v>94.26627793974733</v>
      </c>
      <c r="E68" s="68">
        <f>E67/E64*100</f>
        <v>94.27710843373494</v>
      </c>
      <c r="F68" s="69">
        <f>F67/F64*100</f>
        <v>92.6829268292683</v>
      </c>
      <c r="G68" s="69">
        <f>G67/G64*100</f>
        <v>94.6341463414634</v>
      </c>
      <c r="H68" s="70">
        <f>H67/H64*100</f>
        <v>100</v>
      </c>
    </row>
    <row r="69" spans="1:8" ht="18.75" customHeight="1">
      <c r="A69" s="227"/>
      <c r="B69" s="222" t="s">
        <v>76</v>
      </c>
      <c r="C69" s="223"/>
      <c r="D69" s="83">
        <v>9</v>
      </c>
      <c r="E69" s="84">
        <v>1</v>
      </c>
      <c r="F69" s="109">
        <v>0</v>
      </c>
      <c r="G69" s="109">
        <v>0</v>
      </c>
      <c r="H69" s="168">
        <v>0</v>
      </c>
    </row>
    <row r="70" spans="1:8" ht="18.75" customHeight="1" thickBot="1">
      <c r="A70" s="228"/>
      <c r="B70" s="196" t="s">
        <v>17</v>
      </c>
      <c r="C70" s="197"/>
      <c r="D70" s="71">
        <f>D69/D64*100</f>
        <v>0.2915451895043732</v>
      </c>
      <c r="E70" s="72">
        <f>E69/E64*100</f>
        <v>0.30120481927710846</v>
      </c>
      <c r="F70" s="172">
        <f>F69/F64*100</f>
        <v>0</v>
      </c>
      <c r="G70" s="171">
        <f>G69/G64*100</f>
        <v>0</v>
      </c>
      <c r="H70" s="175">
        <f>H69/H64*100</f>
        <v>0</v>
      </c>
    </row>
    <row r="71" spans="1:8" ht="18.75" customHeight="1">
      <c r="A71" s="224" t="s">
        <v>77</v>
      </c>
      <c r="B71" s="229" t="s">
        <v>72</v>
      </c>
      <c r="C71" s="209"/>
      <c r="D71" s="79">
        <v>3087</v>
      </c>
      <c r="E71" s="80">
        <v>332</v>
      </c>
      <c r="F71" s="81">
        <v>205</v>
      </c>
      <c r="G71" s="81">
        <v>205</v>
      </c>
      <c r="H71" s="82">
        <v>18</v>
      </c>
    </row>
    <row r="72" spans="1:8" ht="18.75" customHeight="1">
      <c r="A72" s="227"/>
      <c r="B72" s="210" t="s">
        <v>78</v>
      </c>
      <c r="C72" s="211"/>
      <c r="D72" s="83">
        <v>372</v>
      </c>
      <c r="E72" s="84">
        <v>55</v>
      </c>
      <c r="F72" s="85">
        <v>25</v>
      </c>
      <c r="G72" s="85">
        <v>38</v>
      </c>
      <c r="H72" s="86">
        <v>2</v>
      </c>
    </row>
    <row r="73" spans="1:8" ht="18.75" customHeight="1">
      <c r="A73" s="227"/>
      <c r="B73" s="196" t="s">
        <v>17</v>
      </c>
      <c r="C73" s="197"/>
      <c r="D73" s="63">
        <f>D72/D71*100</f>
        <v>12.050534499514091</v>
      </c>
      <c r="E73" s="64">
        <f>E72/E71*100</f>
        <v>16.566265060240966</v>
      </c>
      <c r="F73" s="65">
        <f>F72/F71*100</f>
        <v>12.195121951219512</v>
      </c>
      <c r="G73" s="65">
        <f>G72/G71*100</f>
        <v>18.536585365853657</v>
      </c>
      <c r="H73" s="66">
        <f>H72/H71*100</f>
        <v>11.11111111111111</v>
      </c>
    </row>
    <row r="74" spans="1:8" ht="18.75" customHeight="1">
      <c r="A74" s="227"/>
      <c r="B74" s="210" t="s">
        <v>79</v>
      </c>
      <c r="C74" s="211"/>
      <c r="D74" s="83">
        <v>2710</v>
      </c>
      <c r="E74" s="84">
        <v>276</v>
      </c>
      <c r="F74" s="85">
        <v>180</v>
      </c>
      <c r="G74" s="85">
        <v>167</v>
      </c>
      <c r="H74" s="86">
        <v>16</v>
      </c>
    </row>
    <row r="75" spans="1:8" ht="18.75" customHeight="1">
      <c r="A75" s="227"/>
      <c r="B75" s="196" t="s">
        <v>17</v>
      </c>
      <c r="C75" s="197"/>
      <c r="D75" s="67">
        <f>D74/D71*100</f>
        <v>87.78749595076125</v>
      </c>
      <c r="E75" s="68">
        <f>E74/E71*100</f>
        <v>83.13253012048193</v>
      </c>
      <c r="F75" s="69">
        <f>F74/F71*100</f>
        <v>87.8048780487805</v>
      </c>
      <c r="G75" s="69">
        <f>G74/G71*100</f>
        <v>81.46341463414633</v>
      </c>
      <c r="H75" s="70">
        <f>H74/H71*100</f>
        <v>88.88888888888889</v>
      </c>
    </row>
    <row r="76" spans="1:8" ht="18.75" customHeight="1">
      <c r="A76" s="227"/>
      <c r="B76" s="222" t="s">
        <v>76</v>
      </c>
      <c r="C76" s="223"/>
      <c r="D76" s="83">
        <v>5</v>
      </c>
      <c r="E76" s="84">
        <v>1</v>
      </c>
      <c r="F76" s="85">
        <v>0</v>
      </c>
      <c r="G76" s="85">
        <v>0</v>
      </c>
      <c r="H76" s="86">
        <v>0</v>
      </c>
    </row>
    <row r="77" spans="1:8" ht="18.75" customHeight="1" thickBot="1">
      <c r="A77" s="228"/>
      <c r="B77" s="196" t="s">
        <v>17</v>
      </c>
      <c r="C77" s="197"/>
      <c r="D77" s="71">
        <f>D76/D71*100</f>
        <v>0.16196954972465177</v>
      </c>
      <c r="E77" s="72">
        <f>E76/E71*100</f>
        <v>0.30120481927710846</v>
      </c>
      <c r="F77" s="73">
        <f>F76/F71*100</f>
        <v>0</v>
      </c>
      <c r="G77" s="73">
        <f>G76/G71*100</f>
        <v>0</v>
      </c>
      <c r="H77" s="176">
        <f>H76/H71*100</f>
        <v>0</v>
      </c>
    </row>
    <row r="78" spans="1:8" ht="18.75" customHeight="1">
      <c r="A78" s="224" t="s">
        <v>80</v>
      </c>
      <c r="B78" s="229" t="s">
        <v>72</v>
      </c>
      <c r="C78" s="209"/>
      <c r="D78" s="79">
        <v>3087</v>
      </c>
      <c r="E78" s="80">
        <v>332</v>
      </c>
      <c r="F78" s="81">
        <v>205</v>
      </c>
      <c r="G78" s="81">
        <v>205</v>
      </c>
      <c r="H78" s="82">
        <v>18</v>
      </c>
    </row>
    <row r="79" spans="1:8" ht="18.75" customHeight="1">
      <c r="A79" s="253"/>
      <c r="B79" s="210" t="s">
        <v>83</v>
      </c>
      <c r="C79" s="211"/>
      <c r="D79" s="83">
        <v>1739</v>
      </c>
      <c r="E79" s="84">
        <v>14</v>
      </c>
      <c r="F79" s="85">
        <v>150</v>
      </c>
      <c r="G79" s="85">
        <v>125</v>
      </c>
      <c r="H79" s="86">
        <v>13</v>
      </c>
    </row>
    <row r="80" spans="1:8" ht="18.75" customHeight="1">
      <c r="A80" s="253"/>
      <c r="B80" s="196" t="s">
        <v>17</v>
      </c>
      <c r="C80" s="197"/>
      <c r="D80" s="63">
        <f>D79/D78*100</f>
        <v>56.333009394233876</v>
      </c>
      <c r="E80" s="64">
        <f>E79/E78*100</f>
        <v>4.216867469879518</v>
      </c>
      <c r="F80" s="65">
        <f>F79/F78*100</f>
        <v>73.17073170731707</v>
      </c>
      <c r="G80" s="65">
        <f>G79/G78*100</f>
        <v>60.97560975609756</v>
      </c>
      <c r="H80" s="66">
        <f>H79/H78*100</f>
        <v>72.22222222222221</v>
      </c>
    </row>
    <row r="81" spans="1:8" ht="18.75" customHeight="1">
      <c r="A81" s="253"/>
      <c r="B81" s="210" t="s">
        <v>84</v>
      </c>
      <c r="C81" s="211"/>
      <c r="D81" s="83">
        <v>1271</v>
      </c>
      <c r="E81" s="84">
        <v>317</v>
      </c>
      <c r="F81" s="85">
        <v>54</v>
      </c>
      <c r="G81" s="85">
        <v>73</v>
      </c>
      <c r="H81" s="86">
        <v>5</v>
      </c>
    </row>
    <row r="82" spans="1:8" ht="18.75" customHeight="1">
      <c r="A82" s="253"/>
      <c r="B82" s="196" t="s">
        <v>17</v>
      </c>
      <c r="C82" s="197"/>
      <c r="D82" s="67">
        <f>D81/D78*100</f>
        <v>41.17265954000648</v>
      </c>
      <c r="E82" s="68">
        <f>E81/E78*100</f>
        <v>95.48192771084338</v>
      </c>
      <c r="F82" s="69">
        <f>F81/F78*100</f>
        <v>26.34146341463415</v>
      </c>
      <c r="G82" s="69">
        <f>G81/G78*100</f>
        <v>35.609756097560975</v>
      </c>
      <c r="H82" s="70">
        <f>H81/H78*100</f>
        <v>27.77777777777778</v>
      </c>
    </row>
    <row r="83" spans="1:8" ht="18.75" customHeight="1">
      <c r="A83" s="253"/>
      <c r="B83" s="222" t="s">
        <v>85</v>
      </c>
      <c r="C83" s="223"/>
      <c r="D83" s="83">
        <v>77</v>
      </c>
      <c r="E83" s="84">
        <v>1</v>
      </c>
      <c r="F83" s="85">
        <v>1</v>
      </c>
      <c r="G83" s="85">
        <v>7</v>
      </c>
      <c r="H83" s="110">
        <v>0</v>
      </c>
    </row>
    <row r="84" spans="1:8" ht="18.75" customHeight="1" thickBot="1">
      <c r="A84" s="254"/>
      <c r="B84" s="196" t="s">
        <v>17</v>
      </c>
      <c r="C84" s="197"/>
      <c r="D84" s="71">
        <f>D83/D78*100</f>
        <v>2.494331065759637</v>
      </c>
      <c r="E84" s="72">
        <f>E83/E78*100</f>
        <v>0.30120481927710846</v>
      </c>
      <c r="F84" s="73">
        <f>F83/F78*100</f>
        <v>0.4878048780487805</v>
      </c>
      <c r="G84" s="73">
        <f>G83/G78*100</f>
        <v>3.414634146341464</v>
      </c>
      <c r="H84" s="74">
        <f>H83/H78*100</f>
        <v>0</v>
      </c>
    </row>
    <row r="85" spans="1:8" ht="18.75" customHeight="1">
      <c r="A85" s="224" t="s">
        <v>81</v>
      </c>
      <c r="B85" s="229" t="s">
        <v>72</v>
      </c>
      <c r="C85" s="209"/>
      <c r="D85" s="79">
        <v>3087</v>
      </c>
      <c r="E85" s="80">
        <v>332</v>
      </c>
      <c r="F85" s="81">
        <v>205</v>
      </c>
      <c r="G85" s="81">
        <v>205</v>
      </c>
      <c r="H85" s="82">
        <v>18</v>
      </c>
    </row>
    <row r="86" spans="1:8" ht="18.75" customHeight="1">
      <c r="A86" s="227"/>
      <c r="B86" s="210" t="s">
        <v>83</v>
      </c>
      <c r="C86" s="211"/>
      <c r="D86" s="83">
        <v>1992</v>
      </c>
      <c r="E86" s="84">
        <v>30</v>
      </c>
      <c r="F86" s="85">
        <v>150</v>
      </c>
      <c r="G86" s="85">
        <v>127</v>
      </c>
      <c r="H86" s="86">
        <v>15</v>
      </c>
    </row>
    <row r="87" spans="1:8" ht="18.75" customHeight="1">
      <c r="A87" s="227"/>
      <c r="B87" s="196" t="s">
        <v>17</v>
      </c>
      <c r="C87" s="197"/>
      <c r="D87" s="63">
        <f>D86/D85*100</f>
        <v>64.52866861030127</v>
      </c>
      <c r="E87" s="64">
        <f>E86/E85*100</f>
        <v>9.036144578313253</v>
      </c>
      <c r="F87" s="65">
        <f>F86/F85*100</f>
        <v>73.17073170731707</v>
      </c>
      <c r="G87" s="65">
        <f>G86/G85*100</f>
        <v>61.951219512195124</v>
      </c>
      <c r="H87" s="66">
        <f>H86/H85*100</f>
        <v>83.33333333333334</v>
      </c>
    </row>
    <row r="88" spans="1:8" ht="18.75" customHeight="1">
      <c r="A88" s="227"/>
      <c r="B88" s="210" t="s">
        <v>84</v>
      </c>
      <c r="C88" s="211"/>
      <c r="D88" s="83">
        <v>923</v>
      </c>
      <c r="E88" s="84">
        <v>301</v>
      </c>
      <c r="F88" s="85">
        <v>45</v>
      </c>
      <c r="G88" s="85">
        <v>59</v>
      </c>
      <c r="H88" s="86">
        <v>3</v>
      </c>
    </row>
    <row r="89" spans="1:8" ht="18.75" customHeight="1">
      <c r="A89" s="227"/>
      <c r="B89" s="196" t="s">
        <v>17</v>
      </c>
      <c r="C89" s="197"/>
      <c r="D89" s="67">
        <f>D88/D85*100</f>
        <v>29.89957887917072</v>
      </c>
      <c r="E89" s="68">
        <f>E88/E85*100</f>
        <v>90.66265060240963</v>
      </c>
      <c r="F89" s="69">
        <f>F88/F85*100</f>
        <v>21.951219512195124</v>
      </c>
      <c r="G89" s="69">
        <f>G88/G85*100</f>
        <v>28.780487804878046</v>
      </c>
      <c r="H89" s="70">
        <f>H88/H85*100</f>
        <v>16.666666666666664</v>
      </c>
    </row>
    <row r="90" spans="1:8" ht="18.75" customHeight="1">
      <c r="A90" s="227"/>
      <c r="B90" s="222" t="s">
        <v>85</v>
      </c>
      <c r="C90" s="223"/>
      <c r="D90" s="83">
        <v>172</v>
      </c>
      <c r="E90" s="84">
        <v>1</v>
      </c>
      <c r="F90" s="85">
        <v>10</v>
      </c>
      <c r="G90" s="85">
        <v>19</v>
      </c>
      <c r="H90" s="86">
        <v>0</v>
      </c>
    </row>
    <row r="91" spans="1:8" ht="18.75" customHeight="1" thickBot="1">
      <c r="A91" s="228"/>
      <c r="B91" s="196" t="s">
        <v>17</v>
      </c>
      <c r="C91" s="197"/>
      <c r="D91" s="71">
        <f>D90/D85*100</f>
        <v>5.571752510528021</v>
      </c>
      <c r="E91" s="72">
        <f>E90/E85*100</f>
        <v>0.30120481927710846</v>
      </c>
      <c r="F91" s="73">
        <f>F90/F85*100</f>
        <v>4.878048780487805</v>
      </c>
      <c r="G91" s="73">
        <f>G90/G85*100</f>
        <v>9.268292682926829</v>
      </c>
      <c r="H91" s="74">
        <f>H90/H85*100</f>
        <v>0</v>
      </c>
    </row>
    <row r="92" spans="1:8" ht="18.75" customHeight="1">
      <c r="A92" s="224" t="s">
        <v>82</v>
      </c>
      <c r="B92" s="229" t="s">
        <v>72</v>
      </c>
      <c r="C92" s="209"/>
      <c r="D92" s="79">
        <v>1504</v>
      </c>
      <c r="E92" s="80">
        <v>51</v>
      </c>
      <c r="F92" s="81">
        <v>204</v>
      </c>
      <c r="G92" s="81">
        <v>203</v>
      </c>
      <c r="H92" s="82">
        <v>3</v>
      </c>
    </row>
    <row r="93" spans="1:8" ht="18.75" customHeight="1">
      <c r="A93" s="227"/>
      <c r="B93" s="210" t="s">
        <v>86</v>
      </c>
      <c r="C93" s="211"/>
      <c r="D93" s="83">
        <v>41</v>
      </c>
      <c r="E93" s="177">
        <v>2</v>
      </c>
      <c r="F93" s="84">
        <v>3</v>
      </c>
      <c r="G93" s="85">
        <v>5</v>
      </c>
      <c r="H93" s="86">
        <v>0</v>
      </c>
    </row>
    <row r="94" spans="1:8" ht="18.75" customHeight="1">
      <c r="A94" s="227"/>
      <c r="B94" s="196" t="s">
        <v>17</v>
      </c>
      <c r="C94" s="197"/>
      <c r="D94" s="63">
        <f>D93/D92*100</f>
        <v>2.7260638297872344</v>
      </c>
      <c r="E94" s="178">
        <f>E93/E92*100</f>
        <v>3.9215686274509802</v>
      </c>
      <c r="F94" s="64">
        <f>F93/F92*100</f>
        <v>1.4705882352941175</v>
      </c>
      <c r="G94" s="65">
        <f>G93/G92*100</f>
        <v>2.4630541871921183</v>
      </c>
      <c r="H94" s="179">
        <v>0</v>
      </c>
    </row>
    <row r="95" spans="1:8" ht="18.75" customHeight="1">
      <c r="A95" s="227"/>
      <c r="B95" s="210" t="s">
        <v>87</v>
      </c>
      <c r="C95" s="211"/>
      <c r="D95" s="83">
        <v>90</v>
      </c>
      <c r="E95" s="180">
        <v>2</v>
      </c>
      <c r="F95" s="84">
        <v>2</v>
      </c>
      <c r="G95" s="85">
        <v>7</v>
      </c>
      <c r="H95" s="168">
        <v>0</v>
      </c>
    </row>
    <row r="96" spans="1:8" ht="18.75" customHeight="1">
      <c r="A96" s="227"/>
      <c r="B96" s="196" t="s">
        <v>17</v>
      </c>
      <c r="C96" s="197"/>
      <c r="D96" s="67">
        <f>D95/D92*100</f>
        <v>5.98404255319149</v>
      </c>
      <c r="E96" s="181">
        <f>E95/E92*100</f>
        <v>3.9215686274509802</v>
      </c>
      <c r="F96" s="68">
        <f>F95/F92*100</f>
        <v>0.9803921568627451</v>
      </c>
      <c r="G96" s="69">
        <f>G95/G92*100</f>
        <v>3.4482758620689653</v>
      </c>
      <c r="H96" s="70">
        <v>0</v>
      </c>
    </row>
    <row r="97" spans="1:8" ht="18.75" customHeight="1">
      <c r="A97" s="227"/>
      <c r="B97" s="222" t="s">
        <v>120</v>
      </c>
      <c r="C97" s="223"/>
      <c r="D97" s="83">
        <v>1247</v>
      </c>
      <c r="E97" s="84">
        <v>46</v>
      </c>
      <c r="F97" s="85">
        <v>170</v>
      </c>
      <c r="G97" s="85">
        <v>180</v>
      </c>
      <c r="H97" s="86">
        <v>3</v>
      </c>
    </row>
    <row r="98" spans="1:8" ht="18.75" customHeight="1">
      <c r="A98" s="227"/>
      <c r="B98" s="244" t="s">
        <v>17</v>
      </c>
      <c r="C98" s="245"/>
      <c r="D98" s="71">
        <f>D97/D92*100</f>
        <v>82.9122340425532</v>
      </c>
      <c r="E98" s="72">
        <f>E97/E92*100</f>
        <v>90.19607843137256</v>
      </c>
      <c r="F98" s="73">
        <f>F97/F92*100</f>
        <v>83.33333333333334</v>
      </c>
      <c r="G98" s="130">
        <f>G97/G92*100</f>
        <v>88.66995073891626</v>
      </c>
      <c r="H98" s="70">
        <f>H97/H92*100</f>
        <v>100</v>
      </c>
    </row>
    <row r="99" spans="1:8" ht="18.75" customHeight="1">
      <c r="A99" s="255"/>
      <c r="B99" s="190" t="s">
        <v>88</v>
      </c>
      <c r="C99" s="191"/>
      <c r="D99" s="87">
        <v>126</v>
      </c>
      <c r="E99" s="182">
        <v>1</v>
      </c>
      <c r="F99" s="88">
        <v>29</v>
      </c>
      <c r="G99" s="109">
        <v>11</v>
      </c>
      <c r="H99" s="168">
        <v>0</v>
      </c>
    </row>
    <row r="100" spans="1:8" ht="18.75" customHeight="1" thickBot="1">
      <c r="A100" s="256"/>
      <c r="B100" s="214" t="s">
        <v>17</v>
      </c>
      <c r="C100" s="215"/>
      <c r="D100" s="59">
        <f>D99/D92*100</f>
        <v>8.377659574468085</v>
      </c>
      <c r="E100" s="183">
        <f>E99/E92*100</f>
        <v>1.9607843137254901</v>
      </c>
      <c r="F100" s="60">
        <f>F99/F92*100</f>
        <v>14.215686274509803</v>
      </c>
      <c r="G100" s="61">
        <f>G99/G92*100</f>
        <v>5.41871921182266</v>
      </c>
      <c r="H100" s="169">
        <v>0</v>
      </c>
    </row>
    <row r="101" ht="16.5" customHeight="1">
      <c r="H101" s="12" t="s">
        <v>129</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9">
    <mergeCell ref="A92:A100"/>
    <mergeCell ref="B92:C92"/>
    <mergeCell ref="B93:C93"/>
    <mergeCell ref="B94:C94"/>
    <mergeCell ref="B95:C95"/>
    <mergeCell ref="B96:C96"/>
    <mergeCell ref="B97:C97"/>
    <mergeCell ref="B98:C98"/>
    <mergeCell ref="B99:C99"/>
    <mergeCell ref="B100:C100"/>
    <mergeCell ref="A85:A91"/>
    <mergeCell ref="B85:C85"/>
    <mergeCell ref="B86:C86"/>
    <mergeCell ref="B87:C87"/>
    <mergeCell ref="B88:C88"/>
    <mergeCell ref="B89:C89"/>
    <mergeCell ref="B90:C90"/>
    <mergeCell ref="B91:C91"/>
    <mergeCell ref="A64:A70"/>
    <mergeCell ref="A78:A84"/>
    <mergeCell ref="B78:C78"/>
    <mergeCell ref="B79:C79"/>
    <mergeCell ref="B80:C80"/>
    <mergeCell ref="B81:C81"/>
    <mergeCell ref="B82:C82"/>
    <mergeCell ref="B83:C83"/>
    <mergeCell ref="B84:C84"/>
    <mergeCell ref="B69:C69"/>
    <mergeCell ref="A45:A51"/>
    <mergeCell ref="A71:A77"/>
    <mergeCell ref="B71:C71"/>
    <mergeCell ref="B72:C72"/>
    <mergeCell ref="B73:C73"/>
    <mergeCell ref="B74:C74"/>
    <mergeCell ref="B75:C75"/>
    <mergeCell ref="B76:C76"/>
    <mergeCell ref="B77:C77"/>
    <mergeCell ref="B65:C65"/>
    <mergeCell ref="B66:C66"/>
    <mergeCell ref="B67:C67"/>
    <mergeCell ref="B68:C68"/>
    <mergeCell ref="B70:C70"/>
    <mergeCell ref="A63:C63"/>
    <mergeCell ref="B44:C44"/>
    <mergeCell ref="B45:C45"/>
    <mergeCell ref="B46:C46"/>
    <mergeCell ref="B59:C59"/>
    <mergeCell ref="B60:C60"/>
    <mergeCell ref="A52:A60"/>
    <mergeCell ref="B55:C55"/>
    <mergeCell ref="B64:C64"/>
    <mergeCell ref="A3:F3"/>
    <mergeCell ref="A23:C23"/>
    <mergeCell ref="A12:F12"/>
    <mergeCell ref="A21:D21"/>
    <mergeCell ref="B30:C30"/>
    <mergeCell ref="B31:C31"/>
    <mergeCell ref="A38:A44"/>
    <mergeCell ref="A24:A30"/>
    <mergeCell ref="B41:C41"/>
    <mergeCell ref="B24:C24"/>
    <mergeCell ref="B25:C25"/>
    <mergeCell ref="B28:C28"/>
    <mergeCell ref="B29:C29"/>
    <mergeCell ref="B26:C26"/>
    <mergeCell ref="B27:C27"/>
    <mergeCell ref="B38:C38"/>
    <mergeCell ref="B39:C39"/>
    <mergeCell ref="B40:C40"/>
    <mergeCell ref="B35:C35"/>
    <mergeCell ref="B36:C36"/>
    <mergeCell ref="A31:A37"/>
    <mergeCell ref="B34:C34"/>
    <mergeCell ref="B32:C32"/>
    <mergeCell ref="B33:C33"/>
    <mergeCell ref="B37:C37"/>
    <mergeCell ref="B47:C47"/>
    <mergeCell ref="B57:C57"/>
    <mergeCell ref="B42:C42"/>
    <mergeCell ref="B43:C43"/>
    <mergeCell ref="B49:C49"/>
    <mergeCell ref="B50:C50"/>
    <mergeCell ref="B48:C48"/>
    <mergeCell ref="B58:C58"/>
    <mergeCell ref="B51:C51"/>
    <mergeCell ref="B52:C52"/>
    <mergeCell ref="B53:C53"/>
    <mergeCell ref="B54:C54"/>
    <mergeCell ref="B56:C56"/>
  </mergeCells>
  <printOptions horizontalCentered="1"/>
  <pageMargins left="0.7086614173228347" right="0.3937007874015748" top="0.6692913385826772" bottom="0.4330708661417323" header="0.31496062992125984" footer="0.31496062992125984"/>
  <pageSetup firstPageNumber="56" useFirstPageNumber="1" horizontalDpi="600" verticalDpi="600" orientation="portrait" paperSize="9" scale="74" r:id="rId1"/>
  <headerFooter>
    <oddFooter>&amp;R&amp;P</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石川県</cp:lastModifiedBy>
  <cp:lastPrinted>2020-10-19T02:18:19Z</cp:lastPrinted>
  <dcterms:created xsi:type="dcterms:W3CDTF">2002-02-01T08:26:24Z</dcterms:created>
  <dcterms:modified xsi:type="dcterms:W3CDTF">2021-09-29T02:01:10Z</dcterms:modified>
  <cp:category/>
  <cp:version/>
  <cp:contentType/>
  <cp:contentStatus/>
</cp:coreProperties>
</file>