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475" windowHeight="8385" activeTab="0"/>
  </bookViews>
  <sheets>
    <sheet name="Ｈ29年度末認定率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<sst xmlns="http://schemas.openxmlformats.org/spreadsheetml/2006/main" count="43" uniqueCount="43">
  <si>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（単位：人）</t>
  </si>
  <si>
    <r>
      <t xml:space="preserve">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分</t>
    </r>
  </si>
  <si>
    <t>第１号
被保険者数</t>
  </si>
  <si>
    <t>要介護１</t>
  </si>
  <si>
    <t>要介護2</t>
  </si>
  <si>
    <t>要介護3</t>
  </si>
  <si>
    <t>要介護4</t>
  </si>
  <si>
    <t>要介護5</t>
  </si>
  <si>
    <t>認定者計</t>
  </si>
  <si>
    <t>認定率</t>
  </si>
  <si>
    <t>［南加賀計］</t>
  </si>
  <si>
    <t>小松市</t>
  </si>
  <si>
    <t>加賀市</t>
  </si>
  <si>
    <t>能美市</t>
  </si>
  <si>
    <t>川北町</t>
  </si>
  <si>
    <t>［石川中央計］</t>
  </si>
  <si>
    <t>金沢市</t>
  </si>
  <si>
    <t>かほく市</t>
  </si>
  <si>
    <t>白山市</t>
  </si>
  <si>
    <t>津幡町</t>
  </si>
  <si>
    <t>内灘町</t>
  </si>
  <si>
    <t>［能登中部計］</t>
  </si>
  <si>
    <t>七尾市</t>
  </si>
  <si>
    <t>羽咋市</t>
  </si>
  <si>
    <t>志賀町</t>
  </si>
  <si>
    <t>宝達志水町</t>
  </si>
  <si>
    <t>中能登町</t>
  </si>
  <si>
    <t>［能登北部計］</t>
  </si>
  <si>
    <t>輪島市</t>
  </si>
  <si>
    <t>珠洲市</t>
  </si>
  <si>
    <t>穴水町</t>
  </si>
  <si>
    <t>能登町</t>
  </si>
  <si>
    <t>石川県計</t>
  </si>
  <si>
    <t>Ａ</t>
  </si>
  <si>
    <t>B/A</t>
  </si>
  <si>
    <t>要支援1</t>
  </si>
  <si>
    <t>要支援2</t>
  </si>
  <si>
    <t>出典：介護保険事業状況報告</t>
  </si>
  <si>
    <t>野々市市</t>
  </si>
  <si>
    <t>19　介護保険</t>
  </si>
  <si>
    <t>Ｂ</t>
  </si>
  <si>
    <r>
      <t>B</t>
    </r>
    <r>
      <rPr>
        <sz val="10"/>
        <rFont val="ＭＳ ゴシック"/>
        <family val="3"/>
      </rPr>
      <t>：認定者には第２号被保険者数を含む</t>
    </r>
  </si>
  <si>
    <r>
      <t>要介護（要支援）認定者数及び認定率</t>
    </r>
    <r>
      <rPr>
        <sz val="11"/>
        <rFont val="ＭＳ ゴシック"/>
        <family val="3"/>
      </rPr>
      <t>（平成30年3月末現在）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</si>
</sst>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_);[Red]\(#,##0.0\)"/>
    <numFmt numFmtId="181" formatCode="0.00000"/>
    <numFmt numFmtId="182" formatCode="0.0000"/>
    <numFmt numFmtId="183" formatCode="0.000"/>
    <numFmt numFmtId="184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8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38" fontId="0" fillId="34" borderId="22" xfId="48" applyFont="1" applyFill="1" applyBorder="1" applyAlignment="1">
      <alignment horizontal="right"/>
    </xf>
    <xf numFmtId="38" fontId="0" fillId="34" borderId="23" xfId="48" applyFont="1" applyFill="1" applyBorder="1" applyAlignment="1">
      <alignment horizontal="right"/>
    </xf>
    <xf numFmtId="38" fontId="0" fillId="34" borderId="24" xfId="48" applyFont="1" applyFill="1" applyBorder="1" applyAlignment="1">
      <alignment horizontal="right"/>
    </xf>
    <xf numFmtId="38" fontId="0" fillId="34" borderId="22" xfId="48" applyFont="1" applyFill="1" applyBorder="1" applyAlignment="1" quotePrefix="1">
      <alignment horizontal="right"/>
    </xf>
    <xf numFmtId="38" fontId="0" fillId="34" borderId="25" xfId="48" applyFont="1" applyFill="1" applyBorder="1" applyAlignment="1">
      <alignment horizontal="right"/>
    </xf>
    <xf numFmtId="38" fontId="0" fillId="34" borderId="26" xfId="48" applyFont="1" applyFill="1" applyBorder="1" applyAlignment="1">
      <alignment horizontal="right"/>
    </xf>
    <xf numFmtId="38" fontId="0" fillId="34" borderId="27" xfId="48" applyFont="1" applyFill="1" applyBorder="1" applyAlignment="1">
      <alignment/>
    </xf>
    <xf numFmtId="38" fontId="0" fillId="34" borderId="28" xfId="48" applyFont="1" applyFill="1" applyBorder="1" applyAlignment="1">
      <alignment/>
    </xf>
    <xf numFmtId="38" fontId="0" fillId="34" borderId="29" xfId="48" applyFont="1" applyFill="1" applyBorder="1" applyAlignment="1">
      <alignment/>
    </xf>
    <xf numFmtId="38" fontId="0" fillId="34" borderId="30" xfId="48" applyFont="1" applyFill="1" applyBorder="1" applyAlignment="1">
      <alignment/>
    </xf>
    <xf numFmtId="176" fontId="0" fillId="34" borderId="29" xfId="42" applyNumberFormat="1" applyFont="1" applyFill="1" applyBorder="1" applyAlignment="1">
      <alignment/>
    </xf>
    <xf numFmtId="38" fontId="0" fillId="34" borderId="31" xfId="48" applyFont="1" applyFill="1" applyBorder="1" applyAlignment="1">
      <alignment horizontal="right"/>
    </xf>
    <xf numFmtId="38" fontId="0" fillId="34" borderId="32" xfId="48" applyFont="1" applyFill="1" applyBorder="1" applyAlignment="1">
      <alignment/>
    </xf>
    <xf numFmtId="38" fontId="0" fillId="34" borderId="33" xfId="48" applyFont="1" applyFill="1" applyBorder="1" applyAlignment="1">
      <alignment/>
    </xf>
    <xf numFmtId="38" fontId="0" fillId="34" borderId="34" xfId="48" applyFont="1" applyFill="1" applyBorder="1" applyAlignment="1">
      <alignment/>
    </xf>
    <xf numFmtId="38" fontId="0" fillId="34" borderId="35" xfId="48" applyFont="1" applyFill="1" applyBorder="1" applyAlignment="1">
      <alignment/>
    </xf>
    <xf numFmtId="176" fontId="0" fillId="34" borderId="34" xfId="42" applyNumberFormat="1" applyFont="1" applyFill="1" applyBorder="1" applyAlignment="1">
      <alignment/>
    </xf>
    <xf numFmtId="38" fontId="0" fillId="34" borderId="33" xfId="48" applyFont="1" applyFill="1" applyBorder="1" applyAlignment="1">
      <alignment horizontal="right"/>
    </xf>
    <xf numFmtId="38" fontId="0" fillId="34" borderId="27" xfId="48" applyFont="1" applyFill="1" applyBorder="1" applyAlignment="1" quotePrefix="1">
      <alignment horizontal="right"/>
    </xf>
    <xf numFmtId="38" fontId="0" fillId="34" borderId="27" xfId="48" applyFont="1" applyFill="1" applyBorder="1" applyAlignment="1">
      <alignment horizontal="right"/>
    </xf>
    <xf numFmtId="38" fontId="0" fillId="34" borderId="28" xfId="48" applyFont="1" applyFill="1" applyBorder="1" applyAlignment="1">
      <alignment horizontal="right"/>
    </xf>
    <xf numFmtId="38" fontId="0" fillId="34" borderId="29" xfId="48" applyFont="1" applyFill="1" applyBorder="1" applyAlignment="1">
      <alignment horizontal="right"/>
    </xf>
    <xf numFmtId="38" fontId="0" fillId="34" borderId="30" xfId="48" applyFont="1" applyFill="1" applyBorder="1" applyAlignment="1">
      <alignment horizontal="right"/>
    </xf>
    <xf numFmtId="38" fontId="0" fillId="34" borderId="36" xfId="48" applyFont="1" applyFill="1" applyBorder="1" applyAlignment="1">
      <alignment/>
    </xf>
    <xf numFmtId="38" fontId="0" fillId="34" borderId="37" xfId="48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0" fillId="34" borderId="38" xfId="48" applyFont="1" applyFill="1" applyBorder="1" applyAlignment="1">
      <alignment horizontal="right"/>
    </xf>
    <xf numFmtId="38" fontId="0" fillId="34" borderId="39" xfId="48" applyFont="1" applyFill="1" applyBorder="1" applyAlignment="1">
      <alignment/>
    </xf>
    <xf numFmtId="38" fontId="0" fillId="34" borderId="40" xfId="48" applyFont="1" applyFill="1" applyBorder="1" applyAlignment="1">
      <alignment/>
    </xf>
    <xf numFmtId="38" fontId="0" fillId="34" borderId="41" xfId="48" applyFont="1" applyFill="1" applyBorder="1" applyAlignment="1">
      <alignment/>
    </xf>
    <xf numFmtId="176" fontId="0" fillId="34" borderId="40" xfId="42" applyNumberFormat="1" applyFont="1" applyFill="1" applyBorder="1" applyAlignment="1">
      <alignment/>
    </xf>
    <xf numFmtId="38" fontId="0" fillId="34" borderId="42" xfId="48" applyFont="1" applyFill="1" applyBorder="1" applyAlignment="1">
      <alignment horizontal="right"/>
    </xf>
    <xf numFmtId="176" fontId="0" fillId="34" borderId="43" xfId="42" applyNumberFormat="1" applyFont="1" applyFill="1" applyBorder="1" applyAlignment="1">
      <alignment/>
    </xf>
    <xf numFmtId="0" fontId="6" fillId="0" borderId="0" xfId="0" applyFont="1" applyBorder="1" applyAlignment="1" quotePrefix="1">
      <alignment horizont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zoomScale="130" zoomScaleNormal="130" zoomScalePageLayoutView="120" workbookViewId="0" topLeftCell="A1">
      <selection activeCell="L31" sqref="L31"/>
    </sheetView>
  </sheetViews>
  <sheetFormatPr defaultColWidth="9.00390625" defaultRowHeight="13.5"/>
  <cols>
    <col min="1" max="1" width="16.75390625" style="14" customWidth="1"/>
    <col min="2" max="2" width="11.25390625" style="13" customWidth="1"/>
    <col min="3" max="3" width="9.875" style="13" customWidth="1"/>
    <col min="10" max="11" width="11.25390625" style="0" customWidth="1"/>
  </cols>
  <sheetData>
    <row r="1" ht="17.25">
      <c r="A1" s="23" t="s">
        <v>39</v>
      </c>
    </row>
    <row r="3" spans="1:11" ht="18" customHeight="1">
      <c r="A3" s="1"/>
      <c r="B3" s="61" t="s">
        <v>42</v>
      </c>
      <c r="C3" s="61"/>
      <c r="D3" s="61"/>
      <c r="E3" s="61"/>
      <c r="F3" s="61"/>
      <c r="G3" s="61"/>
      <c r="H3" s="61"/>
      <c r="I3" s="61"/>
      <c r="J3" s="61"/>
      <c r="K3" s="2"/>
    </row>
    <row r="4" spans="1:11" ht="21.75" customHeight="1" thickBot="1">
      <c r="A4" s="1"/>
      <c r="B4" s="3"/>
      <c r="C4" s="3"/>
      <c r="D4" s="4"/>
      <c r="E4" s="4"/>
      <c r="F4" s="4"/>
      <c r="G4" s="4"/>
      <c r="H4" s="4"/>
      <c r="K4" s="5" t="s">
        <v>0</v>
      </c>
    </row>
    <row r="5" spans="1:11" ht="29.25" customHeight="1">
      <c r="A5" s="62" t="s">
        <v>1</v>
      </c>
      <c r="B5" s="15" t="s">
        <v>2</v>
      </c>
      <c r="C5" s="66" t="s">
        <v>35</v>
      </c>
      <c r="D5" s="64" t="s">
        <v>36</v>
      </c>
      <c r="E5" s="64" t="s">
        <v>3</v>
      </c>
      <c r="F5" s="64" t="s">
        <v>4</v>
      </c>
      <c r="G5" s="66" t="s">
        <v>5</v>
      </c>
      <c r="H5" s="64" t="s">
        <v>6</v>
      </c>
      <c r="I5" s="68" t="s">
        <v>7</v>
      </c>
      <c r="J5" s="17" t="s">
        <v>8</v>
      </c>
      <c r="K5" s="16" t="s">
        <v>9</v>
      </c>
    </row>
    <row r="6" spans="1:20" s="6" customFormat="1" ht="14.25" customHeight="1" thickBot="1">
      <c r="A6" s="63"/>
      <c r="B6" s="18" t="s">
        <v>33</v>
      </c>
      <c r="C6" s="67"/>
      <c r="D6" s="65"/>
      <c r="E6" s="65"/>
      <c r="F6" s="65"/>
      <c r="G6" s="67"/>
      <c r="H6" s="65"/>
      <c r="I6" s="69"/>
      <c r="J6" s="19" t="s">
        <v>40</v>
      </c>
      <c r="K6" s="20" t="s">
        <v>34</v>
      </c>
      <c r="M6" s="22"/>
      <c r="N6" s="22"/>
      <c r="O6" s="22"/>
      <c r="P6" s="22"/>
      <c r="Q6" s="22"/>
      <c r="R6" s="22"/>
      <c r="S6" s="22"/>
      <c r="T6" s="22"/>
    </row>
    <row r="7" spans="1:20" ht="18" customHeight="1" thickBot="1" thickTop="1">
      <c r="A7" s="7" t="s">
        <v>10</v>
      </c>
      <c r="B7" s="28">
        <f aca="true" t="shared" si="0" ref="B7:J7">SUM(B8:B11)</f>
        <v>66731</v>
      </c>
      <c r="C7" s="34">
        <f t="shared" si="0"/>
        <v>885</v>
      </c>
      <c r="D7" s="35">
        <f t="shared" si="0"/>
        <v>1552</v>
      </c>
      <c r="E7" s="35">
        <f t="shared" si="0"/>
        <v>2433</v>
      </c>
      <c r="F7" s="35">
        <f t="shared" si="0"/>
        <v>2108</v>
      </c>
      <c r="G7" s="34">
        <f t="shared" si="0"/>
        <v>1697</v>
      </c>
      <c r="H7" s="35">
        <f t="shared" si="0"/>
        <v>1466</v>
      </c>
      <c r="I7" s="36">
        <f t="shared" si="0"/>
        <v>1062</v>
      </c>
      <c r="J7" s="37">
        <f t="shared" si="0"/>
        <v>11203</v>
      </c>
      <c r="K7" s="38">
        <f>J7/B7</f>
        <v>0.16788299291184008</v>
      </c>
      <c r="M7" s="22"/>
      <c r="N7" s="22"/>
      <c r="O7" s="22"/>
      <c r="P7" s="22"/>
      <c r="Q7" s="22"/>
      <c r="R7" s="22"/>
      <c r="S7" s="22"/>
      <c r="T7" s="22"/>
    </row>
    <row r="8" spans="1:20" ht="16.5" customHeight="1" thickTop="1">
      <c r="A8" s="8" t="s">
        <v>11</v>
      </c>
      <c r="B8" s="29">
        <v>30133</v>
      </c>
      <c r="C8" s="39">
        <v>468</v>
      </c>
      <c r="D8" s="40">
        <v>758</v>
      </c>
      <c r="E8" s="40">
        <v>1240</v>
      </c>
      <c r="F8" s="40">
        <v>953</v>
      </c>
      <c r="G8" s="41">
        <v>789</v>
      </c>
      <c r="H8" s="40">
        <v>661</v>
      </c>
      <c r="I8" s="42">
        <v>494</v>
      </c>
      <c r="J8" s="43">
        <v>5363</v>
      </c>
      <c r="K8" s="44">
        <f aca="true" t="shared" si="1" ref="K8:K30">J8/B8</f>
        <v>0.17797763249593468</v>
      </c>
      <c r="L8" s="22"/>
      <c r="M8" s="22"/>
      <c r="N8" s="22"/>
      <c r="O8" s="22"/>
      <c r="P8" s="22"/>
      <c r="Q8" s="22"/>
      <c r="R8" s="22"/>
      <c r="S8" s="22"/>
      <c r="T8" s="22"/>
    </row>
    <row r="9" spans="1:20" ht="16.5" customHeight="1">
      <c r="A9" s="9" t="s">
        <v>12</v>
      </c>
      <c r="B9" s="30">
        <v>22658</v>
      </c>
      <c r="C9" s="45">
        <v>204</v>
      </c>
      <c r="D9" s="40">
        <v>553</v>
      </c>
      <c r="E9" s="40">
        <v>714</v>
      </c>
      <c r="F9" s="40">
        <v>711</v>
      </c>
      <c r="G9" s="41">
        <v>569</v>
      </c>
      <c r="H9" s="40">
        <v>490</v>
      </c>
      <c r="I9" s="42">
        <v>329</v>
      </c>
      <c r="J9" s="43">
        <v>3570</v>
      </c>
      <c r="K9" s="44">
        <f t="shared" si="1"/>
        <v>0.15756024362256157</v>
      </c>
      <c r="M9" s="22"/>
      <c r="N9" s="22"/>
      <c r="O9" s="22"/>
      <c r="P9" s="22"/>
      <c r="Q9" s="22"/>
      <c r="R9" s="22"/>
      <c r="S9" s="22"/>
      <c r="T9" s="22"/>
    </row>
    <row r="10" spans="1:20" ht="16.5" customHeight="1">
      <c r="A10" s="9" t="s">
        <v>13</v>
      </c>
      <c r="B10" s="30">
        <v>12577</v>
      </c>
      <c r="C10" s="45">
        <v>183</v>
      </c>
      <c r="D10" s="40">
        <v>207</v>
      </c>
      <c r="E10" s="40">
        <v>429</v>
      </c>
      <c r="F10" s="40">
        <v>404</v>
      </c>
      <c r="G10" s="41">
        <v>305</v>
      </c>
      <c r="H10" s="40">
        <v>280</v>
      </c>
      <c r="I10" s="42">
        <v>215</v>
      </c>
      <c r="J10" s="43">
        <v>2023</v>
      </c>
      <c r="K10" s="44">
        <f t="shared" si="1"/>
        <v>0.1608491691182317</v>
      </c>
      <c r="M10" s="22"/>
      <c r="N10" s="22"/>
      <c r="O10" s="22"/>
      <c r="P10" s="22"/>
      <c r="Q10" s="22"/>
      <c r="R10" s="22"/>
      <c r="S10" s="22"/>
      <c r="T10" s="22"/>
    </row>
    <row r="11" spans="1:20" ht="16.5" customHeight="1" thickBot="1">
      <c r="A11" s="9" t="s">
        <v>14</v>
      </c>
      <c r="B11" s="30">
        <v>1363</v>
      </c>
      <c r="C11" s="45">
        <v>30</v>
      </c>
      <c r="D11" s="40">
        <v>34</v>
      </c>
      <c r="E11" s="40">
        <v>50</v>
      </c>
      <c r="F11" s="40">
        <v>40</v>
      </c>
      <c r="G11" s="41">
        <v>34</v>
      </c>
      <c r="H11" s="40">
        <v>35</v>
      </c>
      <c r="I11" s="42">
        <v>24</v>
      </c>
      <c r="J11" s="43">
        <v>247</v>
      </c>
      <c r="K11" s="44">
        <f t="shared" si="1"/>
        <v>0.18121790168745414</v>
      </c>
      <c r="M11" s="22"/>
      <c r="N11" s="22"/>
      <c r="O11" s="22"/>
      <c r="P11" s="22"/>
      <c r="Q11" s="22"/>
      <c r="R11" s="22"/>
      <c r="S11" s="22"/>
      <c r="T11" s="22"/>
    </row>
    <row r="12" spans="1:11" ht="18" customHeight="1" thickBot="1" thickTop="1">
      <c r="A12" s="10" t="s">
        <v>15</v>
      </c>
      <c r="B12" s="31">
        <f aca="true" t="shared" si="2" ref="B12:J12">SUM(B13:B18)</f>
        <v>183197</v>
      </c>
      <c r="C12" s="46">
        <f t="shared" si="2"/>
        <v>3696</v>
      </c>
      <c r="D12" s="35">
        <f t="shared" si="2"/>
        <v>4567</v>
      </c>
      <c r="E12" s="35">
        <f t="shared" si="2"/>
        <v>6991</v>
      </c>
      <c r="F12" s="35">
        <f t="shared" si="2"/>
        <v>5898</v>
      </c>
      <c r="G12" s="34">
        <f t="shared" si="2"/>
        <v>4437</v>
      </c>
      <c r="H12" s="35">
        <f t="shared" si="2"/>
        <v>3853</v>
      </c>
      <c r="I12" s="36">
        <f t="shared" si="2"/>
        <v>2688</v>
      </c>
      <c r="J12" s="37">
        <f t="shared" si="2"/>
        <v>32130</v>
      </c>
      <c r="K12" s="38">
        <f t="shared" si="1"/>
        <v>0.1753849680944557</v>
      </c>
    </row>
    <row r="13" spans="1:11" ht="16.5" customHeight="1" thickTop="1">
      <c r="A13" s="9" t="s">
        <v>16</v>
      </c>
      <c r="B13" s="30">
        <v>117151</v>
      </c>
      <c r="C13" s="45">
        <v>2455</v>
      </c>
      <c r="D13" s="40">
        <v>3040</v>
      </c>
      <c r="E13" s="40">
        <v>4568</v>
      </c>
      <c r="F13" s="40">
        <v>4162</v>
      </c>
      <c r="G13" s="41">
        <v>3002</v>
      </c>
      <c r="H13" s="40">
        <v>2508</v>
      </c>
      <c r="I13" s="42">
        <v>1801</v>
      </c>
      <c r="J13" s="43">
        <v>21536</v>
      </c>
      <c r="K13" s="44">
        <f t="shared" si="1"/>
        <v>0.183831123934068</v>
      </c>
    </row>
    <row r="14" spans="1:11" ht="16.5" customHeight="1">
      <c r="A14" s="9" t="s">
        <v>17</v>
      </c>
      <c r="B14" s="30">
        <v>10136</v>
      </c>
      <c r="C14" s="45">
        <v>148</v>
      </c>
      <c r="D14" s="40">
        <v>183</v>
      </c>
      <c r="E14" s="40">
        <v>422</v>
      </c>
      <c r="F14" s="40">
        <v>320</v>
      </c>
      <c r="G14" s="41">
        <v>236</v>
      </c>
      <c r="H14" s="40">
        <v>243</v>
      </c>
      <c r="I14" s="42">
        <v>134</v>
      </c>
      <c r="J14" s="43">
        <v>1686</v>
      </c>
      <c r="K14" s="44">
        <f t="shared" si="1"/>
        <v>0.16633780584056826</v>
      </c>
    </row>
    <row r="15" spans="1:11" ht="16.5" customHeight="1">
      <c r="A15" s="9" t="s">
        <v>18</v>
      </c>
      <c r="B15" s="30">
        <v>30275</v>
      </c>
      <c r="C15" s="45">
        <v>718</v>
      </c>
      <c r="D15" s="40">
        <v>889</v>
      </c>
      <c r="E15" s="40">
        <v>1033</v>
      </c>
      <c r="F15" s="40">
        <v>803</v>
      </c>
      <c r="G15" s="41">
        <v>648</v>
      </c>
      <c r="H15" s="40">
        <v>638</v>
      </c>
      <c r="I15" s="42">
        <v>440</v>
      </c>
      <c r="J15" s="43">
        <v>5169</v>
      </c>
      <c r="K15" s="44">
        <f t="shared" si="1"/>
        <v>0.17073492981007432</v>
      </c>
    </row>
    <row r="16" spans="1:11" ht="16.5" customHeight="1">
      <c r="A16" s="21" t="s">
        <v>38</v>
      </c>
      <c r="B16" s="30">
        <v>9972</v>
      </c>
      <c r="C16" s="45">
        <v>144</v>
      </c>
      <c r="D16" s="40">
        <v>161</v>
      </c>
      <c r="E16" s="40">
        <v>395</v>
      </c>
      <c r="F16" s="40">
        <v>236</v>
      </c>
      <c r="G16" s="41">
        <v>180</v>
      </c>
      <c r="H16" s="40">
        <v>167</v>
      </c>
      <c r="I16" s="42">
        <v>122</v>
      </c>
      <c r="J16" s="43">
        <v>1405</v>
      </c>
      <c r="K16" s="44">
        <f t="shared" si="1"/>
        <v>0.14089450461291617</v>
      </c>
    </row>
    <row r="17" spans="1:11" ht="16.5" customHeight="1">
      <c r="A17" s="9" t="s">
        <v>19</v>
      </c>
      <c r="B17" s="30">
        <v>8784</v>
      </c>
      <c r="C17" s="45">
        <v>144</v>
      </c>
      <c r="D17" s="40">
        <v>166</v>
      </c>
      <c r="E17" s="40">
        <v>312</v>
      </c>
      <c r="F17" s="40">
        <v>215</v>
      </c>
      <c r="G17" s="41">
        <v>210</v>
      </c>
      <c r="H17" s="40">
        <v>177</v>
      </c>
      <c r="I17" s="42">
        <v>107</v>
      </c>
      <c r="J17" s="43">
        <v>1331</v>
      </c>
      <c r="K17" s="44">
        <f t="shared" si="1"/>
        <v>0.15152550091074682</v>
      </c>
    </row>
    <row r="18" spans="1:11" ht="16.5" customHeight="1" thickBot="1">
      <c r="A18" s="9" t="s">
        <v>20</v>
      </c>
      <c r="B18" s="30">
        <v>6879</v>
      </c>
      <c r="C18" s="45">
        <v>87</v>
      </c>
      <c r="D18" s="40">
        <v>128</v>
      </c>
      <c r="E18" s="40">
        <v>261</v>
      </c>
      <c r="F18" s="40">
        <v>162</v>
      </c>
      <c r="G18" s="41">
        <v>161</v>
      </c>
      <c r="H18" s="40">
        <v>120</v>
      </c>
      <c r="I18" s="42">
        <v>84</v>
      </c>
      <c r="J18" s="43">
        <v>1003</v>
      </c>
      <c r="K18" s="44">
        <f t="shared" si="1"/>
        <v>0.14580607646460242</v>
      </c>
    </row>
    <row r="19" spans="1:11" ht="18" customHeight="1" thickBot="1" thickTop="1">
      <c r="A19" s="7" t="s">
        <v>21</v>
      </c>
      <c r="B19" s="28">
        <f aca="true" t="shared" si="3" ref="B19:J19">SUM(B20:B24)</f>
        <v>47126</v>
      </c>
      <c r="C19" s="47">
        <f t="shared" si="3"/>
        <v>685</v>
      </c>
      <c r="D19" s="48">
        <f t="shared" si="3"/>
        <v>825</v>
      </c>
      <c r="E19" s="48">
        <f t="shared" si="3"/>
        <v>1893</v>
      </c>
      <c r="F19" s="48">
        <f t="shared" si="3"/>
        <v>1560</v>
      </c>
      <c r="G19" s="47">
        <f t="shared" si="3"/>
        <v>1254</v>
      </c>
      <c r="H19" s="48">
        <f t="shared" si="3"/>
        <v>1227</v>
      </c>
      <c r="I19" s="49">
        <f t="shared" si="3"/>
        <v>1068</v>
      </c>
      <c r="J19" s="50">
        <f t="shared" si="3"/>
        <v>8512</v>
      </c>
      <c r="K19" s="38">
        <f t="shared" si="1"/>
        <v>0.18062216186393923</v>
      </c>
    </row>
    <row r="20" spans="1:11" ht="16.5" customHeight="1" thickTop="1">
      <c r="A20" s="9" t="s">
        <v>22</v>
      </c>
      <c r="B20" s="30">
        <v>19101</v>
      </c>
      <c r="C20" s="45">
        <v>266</v>
      </c>
      <c r="D20" s="40">
        <v>338</v>
      </c>
      <c r="E20" s="40">
        <v>712</v>
      </c>
      <c r="F20" s="40">
        <v>648</v>
      </c>
      <c r="G20" s="41">
        <v>487</v>
      </c>
      <c r="H20" s="40">
        <v>565</v>
      </c>
      <c r="I20" s="42">
        <v>433</v>
      </c>
      <c r="J20" s="43">
        <v>3449</v>
      </c>
      <c r="K20" s="44">
        <f t="shared" si="1"/>
        <v>0.18056646248887492</v>
      </c>
    </row>
    <row r="21" spans="1:11" ht="16.5" customHeight="1">
      <c r="A21" s="9" t="s">
        <v>23</v>
      </c>
      <c r="B21" s="30">
        <v>8295</v>
      </c>
      <c r="C21" s="45">
        <v>168</v>
      </c>
      <c r="D21" s="40">
        <v>181</v>
      </c>
      <c r="E21" s="40">
        <v>445</v>
      </c>
      <c r="F21" s="40">
        <v>246</v>
      </c>
      <c r="G21" s="41">
        <v>172</v>
      </c>
      <c r="H21" s="40">
        <v>148</v>
      </c>
      <c r="I21" s="42">
        <v>168</v>
      </c>
      <c r="J21" s="43">
        <v>1528</v>
      </c>
      <c r="K21" s="44">
        <f t="shared" si="1"/>
        <v>0.184207353827607</v>
      </c>
    </row>
    <row r="22" spans="1:11" ht="16.5" customHeight="1">
      <c r="A22" s="9" t="s">
        <v>24</v>
      </c>
      <c r="B22" s="30">
        <v>8498</v>
      </c>
      <c r="C22" s="45">
        <v>95</v>
      </c>
      <c r="D22" s="40">
        <v>119</v>
      </c>
      <c r="E22" s="40">
        <v>317</v>
      </c>
      <c r="F22" s="40">
        <v>287</v>
      </c>
      <c r="G22" s="41">
        <v>270</v>
      </c>
      <c r="H22" s="40">
        <v>214</v>
      </c>
      <c r="I22" s="42">
        <v>216</v>
      </c>
      <c r="J22" s="43">
        <v>1518</v>
      </c>
      <c r="K22" s="44">
        <f t="shared" si="1"/>
        <v>0.17863026594492823</v>
      </c>
    </row>
    <row r="23" spans="1:11" ht="16.5" customHeight="1">
      <c r="A23" s="9" t="s">
        <v>25</v>
      </c>
      <c r="B23" s="30">
        <v>4849</v>
      </c>
      <c r="C23" s="45">
        <v>65</v>
      </c>
      <c r="D23" s="40">
        <v>72</v>
      </c>
      <c r="E23" s="40">
        <v>194</v>
      </c>
      <c r="F23" s="40">
        <v>164</v>
      </c>
      <c r="G23" s="41">
        <v>141</v>
      </c>
      <c r="H23" s="40">
        <v>121</v>
      </c>
      <c r="I23" s="42">
        <v>105</v>
      </c>
      <c r="J23" s="43">
        <v>862</v>
      </c>
      <c r="K23" s="44">
        <f t="shared" si="1"/>
        <v>0.17776861208496597</v>
      </c>
    </row>
    <row r="24" spans="1:11" ht="16.5" customHeight="1" thickBot="1">
      <c r="A24" s="9" t="s">
        <v>26</v>
      </c>
      <c r="B24" s="30">
        <v>6383</v>
      </c>
      <c r="C24" s="45">
        <v>91</v>
      </c>
      <c r="D24" s="40">
        <v>115</v>
      </c>
      <c r="E24" s="40">
        <v>225</v>
      </c>
      <c r="F24" s="40">
        <v>215</v>
      </c>
      <c r="G24" s="41">
        <v>184</v>
      </c>
      <c r="H24" s="40">
        <v>179</v>
      </c>
      <c r="I24" s="42">
        <v>146</v>
      </c>
      <c r="J24" s="43">
        <v>1155</v>
      </c>
      <c r="K24" s="44">
        <f t="shared" si="1"/>
        <v>0.1809493968353439</v>
      </c>
    </row>
    <row r="25" spans="1:11" ht="18" customHeight="1" thickBot="1" thickTop="1">
      <c r="A25" s="7" t="s">
        <v>27</v>
      </c>
      <c r="B25" s="28">
        <f aca="true" t="shared" si="4" ref="B25:I25">SUM(B26:B29)</f>
        <v>30760</v>
      </c>
      <c r="C25" s="47">
        <f t="shared" si="4"/>
        <v>470</v>
      </c>
      <c r="D25" s="48">
        <f t="shared" si="4"/>
        <v>458</v>
      </c>
      <c r="E25" s="48">
        <f t="shared" si="4"/>
        <v>1030</v>
      </c>
      <c r="F25" s="48">
        <f t="shared" si="4"/>
        <v>959</v>
      </c>
      <c r="G25" s="47">
        <f t="shared" si="4"/>
        <v>865</v>
      </c>
      <c r="H25" s="48">
        <f t="shared" si="4"/>
        <v>857</v>
      </c>
      <c r="I25" s="49">
        <f t="shared" si="4"/>
        <v>690</v>
      </c>
      <c r="J25" s="50">
        <f>SUM(J26:J29)</f>
        <v>5329</v>
      </c>
      <c r="K25" s="38">
        <f t="shared" si="1"/>
        <v>0.1732444733420026</v>
      </c>
    </row>
    <row r="26" spans="1:11" ht="16.5" customHeight="1" thickTop="1">
      <c r="A26" s="9" t="s">
        <v>28</v>
      </c>
      <c r="B26" s="30">
        <v>11897</v>
      </c>
      <c r="C26" s="45">
        <v>181</v>
      </c>
      <c r="D26" s="40">
        <v>214</v>
      </c>
      <c r="E26" s="40">
        <v>405</v>
      </c>
      <c r="F26" s="40">
        <v>432</v>
      </c>
      <c r="G26" s="41">
        <v>372</v>
      </c>
      <c r="H26" s="40">
        <v>342</v>
      </c>
      <c r="I26" s="42">
        <v>255</v>
      </c>
      <c r="J26" s="43">
        <v>2201</v>
      </c>
      <c r="K26" s="44">
        <f t="shared" si="1"/>
        <v>0.18500462301420526</v>
      </c>
    </row>
    <row r="27" spans="1:11" ht="16.5" customHeight="1">
      <c r="A27" s="9" t="s">
        <v>29</v>
      </c>
      <c r="B27" s="30">
        <v>7057</v>
      </c>
      <c r="C27" s="45">
        <v>100</v>
      </c>
      <c r="D27" s="40">
        <v>122</v>
      </c>
      <c r="E27" s="40">
        <v>208</v>
      </c>
      <c r="F27" s="40">
        <v>222</v>
      </c>
      <c r="G27" s="41">
        <v>211</v>
      </c>
      <c r="H27" s="40">
        <v>210</v>
      </c>
      <c r="I27" s="42">
        <v>161</v>
      </c>
      <c r="J27" s="43">
        <v>1234</v>
      </c>
      <c r="K27" s="44">
        <f t="shared" si="1"/>
        <v>0.17486183930848803</v>
      </c>
    </row>
    <row r="28" spans="1:11" ht="16.5" customHeight="1">
      <c r="A28" s="9" t="s">
        <v>30</v>
      </c>
      <c r="B28" s="30">
        <v>3783</v>
      </c>
      <c r="C28" s="45">
        <v>61</v>
      </c>
      <c r="D28" s="40">
        <v>43</v>
      </c>
      <c r="E28" s="40">
        <v>188</v>
      </c>
      <c r="F28" s="40">
        <v>111</v>
      </c>
      <c r="G28" s="41">
        <v>104</v>
      </c>
      <c r="H28" s="40">
        <v>87</v>
      </c>
      <c r="I28" s="42">
        <v>128</v>
      </c>
      <c r="J28" s="43">
        <v>722</v>
      </c>
      <c r="K28" s="44">
        <f t="shared" si="1"/>
        <v>0.1908538197197991</v>
      </c>
    </row>
    <row r="29" spans="1:11" ht="16.5" customHeight="1" thickBot="1">
      <c r="A29" s="11" t="s">
        <v>31</v>
      </c>
      <c r="B29" s="32">
        <v>8023</v>
      </c>
      <c r="C29" s="54">
        <v>128</v>
      </c>
      <c r="D29" s="51">
        <v>79</v>
      </c>
      <c r="E29" s="51">
        <v>229</v>
      </c>
      <c r="F29" s="51">
        <v>194</v>
      </c>
      <c r="G29" s="55">
        <v>178</v>
      </c>
      <c r="H29" s="51">
        <v>218</v>
      </c>
      <c r="I29" s="56">
        <v>146</v>
      </c>
      <c r="J29" s="57">
        <v>1172</v>
      </c>
      <c r="K29" s="58">
        <f t="shared" si="1"/>
        <v>0.14608001994266484</v>
      </c>
    </row>
    <row r="30" spans="1:11" ht="21" customHeight="1" thickBot="1">
      <c r="A30" s="24" t="s">
        <v>32</v>
      </c>
      <c r="B30" s="33">
        <f>B7+B12+B19+B25</f>
        <v>327814</v>
      </c>
      <c r="C30" s="52">
        <f aca="true" t="shared" si="5" ref="C30:I30">C7+C12+C19+C25</f>
        <v>5736</v>
      </c>
      <c r="D30" s="59">
        <f t="shared" si="5"/>
        <v>7402</v>
      </c>
      <c r="E30" s="59">
        <f t="shared" si="5"/>
        <v>12347</v>
      </c>
      <c r="F30" s="59">
        <f t="shared" si="5"/>
        <v>10525</v>
      </c>
      <c r="G30" s="59">
        <f t="shared" si="5"/>
        <v>8253</v>
      </c>
      <c r="H30" s="59">
        <f t="shared" si="5"/>
        <v>7403</v>
      </c>
      <c r="I30" s="59">
        <f t="shared" si="5"/>
        <v>5508</v>
      </c>
      <c r="J30" s="59">
        <f>SUM(C30:I30)</f>
        <v>57174</v>
      </c>
      <c r="K30" s="60">
        <f t="shared" si="1"/>
        <v>0.17440987877271869</v>
      </c>
    </row>
    <row r="31" spans="1:10" ht="18.75" customHeight="1">
      <c r="A31" s="6" t="s">
        <v>41</v>
      </c>
      <c r="B31" s="25"/>
      <c r="C31" s="53"/>
      <c r="D31" s="53"/>
      <c r="E31" s="53"/>
      <c r="J31" s="26" t="s">
        <v>37</v>
      </c>
    </row>
    <row r="32" spans="1:10" ht="13.5">
      <c r="A32" s="12"/>
      <c r="G32" s="27"/>
      <c r="J32" s="27"/>
    </row>
  </sheetData>
  <sheetProtection/>
  <mergeCells count="9">
    <mergeCell ref="B3:J3"/>
    <mergeCell ref="A5:A6"/>
    <mergeCell ref="D5:D6"/>
    <mergeCell ref="E5:E6"/>
    <mergeCell ref="F5:F6"/>
    <mergeCell ref="G5:G6"/>
    <mergeCell ref="H5:H6"/>
    <mergeCell ref="I5:I6"/>
    <mergeCell ref="C5:C6"/>
  </mergeCells>
  <printOptions horizontalCentered="1"/>
  <pageMargins left="0.984251968503937" right="0.984251968503937" top="0.5118110236220472" bottom="0.35433070866141736" header="0.4330708661417323" footer="0.1968503937007874"/>
  <pageSetup horizontalDpi="600" verticalDpi="600" orientation="landscape" paperSize="9" r:id="rId1"/>
  <headerFooter alignWithMargins="0">
    <oddFooter>&amp;R97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健康福祉部長寿社会課</dc:creator>
  <cp:keywords/>
  <dc:description/>
  <cp:lastModifiedBy>石川県</cp:lastModifiedBy>
  <cp:lastPrinted>2019-09-18T00:47:02Z</cp:lastPrinted>
  <dcterms:created xsi:type="dcterms:W3CDTF">2007-01-19T06:52:46Z</dcterms:created>
  <dcterms:modified xsi:type="dcterms:W3CDTF">2019-09-18T00:47:11Z</dcterms:modified>
  <cp:category/>
  <cp:version/>
  <cp:contentType/>
  <cp:contentStatus/>
</cp:coreProperties>
</file>