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35" windowWidth="4590" windowHeight="7965" activeTab="0"/>
  </bookViews>
  <sheets>
    <sheet name="健康手帳・健康教育" sheetId="1" r:id="rId1"/>
    <sheet name="健康相談・健康診査" sheetId="2" r:id="rId2"/>
    <sheet name="機能訓練・訪問指導" sheetId="3" r:id="rId3"/>
  </sheets>
  <definedNames>
    <definedName name="_xlnm.Print_Area" localSheetId="2">'機能訓練・訪問指導'!$A$1:$I$34</definedName>
    <definedName name="_xlnm.Print_Area" localSheetId="0">'健康手帳・健康教育'!$A$1:$H$38</definedName>
    <definedName name="_xlnm.Print_Area" localSheetId="1">'健康相談・健康診査'!$A$1:$I$42</definedName>
  </definedNames>
  <calcPr fullCalcOnLoad="1"/>
</workbook>
</file>

<file path=xl/sharedStrings.xml><?xml version="1.0" encoding="utf-8"?>
<sst xmlns="http://schemas.openxmlformats.org/spreadsheetml/2006/main" count="177" uniqueCount="90">
  <si>
    <t>管  内</t>
  </si>
  <si>
    <t>小松市</t>
  </si>
  <si>
    <t>加賀市</t>
  </si>
  <si>
    <t>川北町</t>
  </si>
  <si>
    <t>管　内</t>
  </si>
  <si>
    <t>実</t>
  </si>
  <si>
    <t>延</t>
  </si>
  <si>
    <t>一人あたりの訪問回数</t>
  </si>
  <si>
    <t>寝たきり者</t>
  </si>
  <si>
    <t>その他</t>
  </si>
  <si>
    <t>介護家族者</t>
  </si>
  <si>
    <t>個別健康教育</t>
  </si>
  <si>
    <t>小松市</t>
  </si>
  <si>
    <t>加賀市</t>
  </si>
  <si>
    <t>川北町</t>
  </si>
  <si>
    <t>集団健康教育</t>
  </si>
  <si>
    <t>歯周疾患</t>
  </si>
  <si>
    <t>開催回数</t>
  </si>
  <si>
    <t>参加延人員</t>
  </si>
  <si>
    <t>骨粗鬆症</t>
  </si>
  <si>
    <t>薬</t>
  </si>
  <si>
    <t>市町村実施実人員</t>
  </si>
  <si>
    <t>医療機関実施実人員</t>
  </si>
  <si>
    <t>総合健康相談</t>
  </si>
  <si>
    <t>重点健康相談</t>
  </si>
  <si>
    <t>被指導延人員</t>
  </si>
  <si>
    <t>男</t>
  </si>
  <si>
    <t>女</t>
  </si>
  <si>
    <t>計</t>
  </si>
  <si>
    <t xml:space="preserve"> 新　規　交　付　数</t>
  </si>
  <si>
    <t>高 血 圧</t>
  </si>
  <si>
    <t>糖 尿 病</t>
  </si>
  <si>
    <t>喫  煙</t>
  </si>
  <si>
    <t>病 態 別</t>
  </si>
  <si>
    <t>一  般</t>
  </si>
  <si>
    <t>管  内</t>
  </si>
  <si>
    <t>病 態 別</t>
  </si>
  <si>
    <t>区  　分</t>
  </si>
  <si>
    <t>再掲</t>
  </si>
  <si>
    <t>　② 健康教育</t>
  </si>
  <si>
    <t>　③ 健康相談</t>
  </si>
  <si>
    <t>区　　　　分</t>
  </si>
  <si>
    <t>閉じこもり
予防</t>
  </si>
  <si>
    <t>被訓練実施延人員</t>
  </si>
  <si>
    <t>能美市</t>
  </si>
  <si>
    <t>(対象：疾病、外傷その他の原因による身体又は精神機能の障害又は低下に対する訓練を行う必要がある者)</t>
  </si>
  <si>
    <t>単位：件</t>
  </si>
  <si>
    <t>単位：人</t>
  </si>
  <si>
    <t>区  　　  分</t>
  </si>
  <si>
    <t>　① 健康手帳の交付</t>
  </si>
  <si>
    <t>集 団 健 診</t>
  </si>
  <si>
    <t>個 別 健 診</t>
  </si>
  <si>
    <t>実　施　回　数</t>
  </si>
  <si>
    <t>被訓練実施実人員</t>
  </si>
  <si>
    <t>一回当たり参加人数</t>
  </si>
  <si>
    <t>訪 問 人 員</t>
  </si>
  <si>
    <t>訪 問 人 員</t>
  </si>
  <si>
    <t>訪 問 人 員</t>
  </si>
  <si>
    <t>訪 問 人 員</t>
  </si>
  <si>
    <t>訪 問 人 員</t>
  </si>
  <si>
    <t>訪 問 人 員</t>
  </si>
  <si>
    <t>訪 問 人 員</t>
  </si>
  <si>
    <t>認知症の者</t>
  </si>
  <si>
    <t>区    分</t>
  </si>
  <si>
    <t>管  内</t>
  </si>
  <si>
    <t>合   　　計</t>
  </si>
  <si>
    <t>７５歳以上</t>
  </si>
  <si>
    <t>４０～７４歳</t>
  </si>
  <si>
    <t>区  　　  分</t>
  </si>
  <si>
    <t>区  　分</t>
  </si>
  <si>
    <t>一人あたりの訪問回数</t>
  </si>
  <si>
    <t>脂質異常症</t>
  </si>
  <si>
    <t>脂質異常</t>
  </si>
  <si>
    <t>訪　　　 問 
健 康 診 査</t>
  </si>
  <si>
    <t>介 護 家 族
訪 　　　問
健 康 診 査</t>
  </si>
  <si>
    <t>　④ 健康診査（健康増進法施行規則第４条の２に基づく健康診査）</t>
  </si>
  <si>
    <t>４０～７４歳人口</t>
  </si>
  <si>
    <t>７５歳以上人口</t>
  </si>
  <si>
    <t>　⑤ 機能訓練</t>
  </si>
  <si>
    <t>　⑥ 訪問指導</t>
  </si>
  <si>
    <t>（４）健康増進事業</t>
  </si>
  <si>
    <t>女性の健康</t>
  </si>
  <si>
    <t xml:space="preserve">  </t>
  </si>
  <si>
    <t>ロコモティブシンドローム(運動器症候群)</t>
  </si>
  <si>
    <t>４０歳以上人口(H27.4.1現在)</t>
  </si>
  <si>
    <t>資料：平成27年度地域保健・健康増進事業報告</t>
  </si>
  <si>
    <t>資料：平成27度地域保健・健康増進事業報告</t>
  </si>
  <si>
    <t>慢性閉塞性
肺疾患(COPD)</t>
  </si>
  <si>
    <t>要指導者等</t>
  </si>
  <si>
    <t>個別健康教育
対象者</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</si>
</sst>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00"/>
    <numFmt numFmtId="179" formatCode="#,##0.0"/>
    <numFmt numFmtId="180" formatCode="0.0_ "/>
    <numFmt numFmtId="181" formatCode="#,##0_ "/>
    <numFmt numFmtId="182" formatCode="#,##0_);[Red]\(#,##0\)"/>
    <numFmt numFmtId="183" formatCode="0.0%"/>
    <numFmt numFmtId="184" formatCode="#,##0.00_ "/>
    <numFmt numFmtId="185" formatCode="0.000%"/>
    <numFmt numFmtId="186" formatCode="0_ "/>
    <numFmt numFmtId="187" formatCode="0.0_);[Red]\(0.0\)"/>
    <numFmt numFmtId="188" formatCode="0.000000000"/>
    <numFmt numFmtId="189" formatCode="0.00000000"/>
    <numFmt numFmtId="190" formatCode="0.0000000"/>
    <numFmt numFmtId="191" formatCode="0.000000"/>
    <numFmt numFmtId="192" formatCode="0.00000"/>
    <numFmt numFmtId="193" formatCode="0.0000"/>
    <numFmt numFmtId="194" formatCode="#,##0.0_);[Red]\(#,##0.0\)"/>
    <numFmt numFmtId="195" formatCode="#,##0_);\(#,##0\)"/>
    <numFmt numFmtId="196" formatCode="0.000_ "/>
    <numFmt numFmtId="197" formatCode="0.00000%"/>
    <numFmt numFmtId="198" formatCode="0.0000000%"/>
    <numFmt numFmtId="199" formatCode="0_);[Red]\(0\)"/>
    <numFmt numFmtId="200" formatCode="_ * #,##0.0_ ;_ * \-#,##0.0_ ;_ * &quot;-&quot;_ ;_ @_ "/>
    <numFmt numFmtId="201" formatCode="_ * #,##0.00_ ;_ * \-#,##0.00_ ;_ * &quot;-&quot;_ ;_ @_ "/>
    <numFmt numFmtId="202" formatCode="_ * #,##0.000_ ;_ * \-#,##0.000_ ;_ * &quot;-&quot;_ ;_ @_ "/>
    <numFmt numFmtId="203" formatCode="_ * #,##0.0_ ;_ * \-#,##0.0_ ;_ * &quot;-&quot;?_ ;_ @_ "/>
    <numFmt numFmtId="204" formatCode="_ * #,##0_ ;_ * \-#,##0_ ;_ * &quot;-&quot;?_ ;_ @_ "/>
    <numFmt numFmtId="205" formatCode="_ * #,##0.00_ ;_ * \-#,##0.00_ ;_ * &quot;-&quot;?_ ;_ @_ "/>
    <numFmt numFmtId="206" formatCode="0.00_);[Red]\(0.00\)"/>
  </numFmts>
  <fonts count="50">
    <font>
      <sz val="12"/>
      <name val="ＭＳ Ｐゴシック"/>
      <family val="3"/>
    </font>
    <font>
      <b/>
      <sz val="10"/>
      <name val="Arial"/>
      <family val="2"/>
    </font>
    <font>
      <i/>
      <sz val="10"/>
      <name val="Arial"/>
      <family val="2"/>
    </font>
    <font>
      <b/>
      <i/>
      <sz val="10"/>
      <name val="Arial"/>
      <family val="2"/>
    </font>
    <font>
      <sz val="6"/>
      <name val="ＭＳ Ｐゴシック"/>
      <family val="3"/>
    </font>
    <font>
      <sz val="12"/>
      <name val="ＭＳ 明朝"/>
      <family val="1"/>
    </font>
    <font>
      <u val="single"/>
      <sz val="10.45"/>
      <color indexed="12"/>
      <name val="ＭＳ Ｐゴシック"/>
      <family val="3"/>
    </font>
    <font>
      <u val="single"/>
      <sz val="10.45"/>
      <color indexed="36"/>
      <name val="ＭＳ Ｐゴシック"/>
      <family val="3"/>
    </font>
    <font>
      <sz val="11"/>
      <name val="ＭＳ Ｐゴシック"/>
      <family val="3"/>
    </font>
    <font>
      <sz val="10"/>
      <name val="ＭＳ 明朝"/>
      <family val="1"/>
    </font>
    <font>
      <sz val="7.5"/>
      <name val="ＭＳ 明朝"/>
      <family val="1"/>
    </font>
    <font>
      <sz val="14"/>
      <name val="ＭＳ 明朝"/>
      <family val="1"/>
    </font>
    <font>
      <sz val="8"/>
      <name val="ＭＳ 明朝"/>
      <family val="1"/>
    </font>
    <font>
      <sz val="13"/>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theme="0"/>
        <bgColor indexed="64"/>
      </patternFill>
    </fill>
    <fill>
      <patternFill patternType="solid">
        <fgColor indexed="43"/>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color indexed="8"/>
      </left>
      <right style="medium"/>
      <top style="thin">
        <color indexed="8"/>
      </top>
      <bottom>
        <color indexed="63"/>
      </botto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style="thin">
        <color indexed="8"/>
      </left>
      <right>
        <color indexed="63"/>
      </right>
      <top style="medium"/>
      <bottom style="medium"/>
    </border>
    <border>
      <left style="thin">
        <color indexed="8"/>
      </left>
      <right style="medium"/>
      <top style="medium"/>
      <bottom style="medium"/>
    </border>
    <border>
      <left style="thin"/>
      <right style="medium"/>
      <top style="thin"/>
      <bottom>
        <color indexed="63"/>
      </bottom>
    </border>
    <border>
      <left style="thin"/>
      <right style="medium"/>
      <top style="medium"/>
      <bottom style="thin"/>
    </border>
    <border>
      <left>
        <color indexed="63"/>
      </left>
      <right>
        <color indexed="63"/>
      </right>
      <top style="medium"/>
      <bottom>
        <color indexed="63"/>
      </bottom>
    </border>
    <border>
      <left style="thin">
        <color indexed="8"/>
      </left>
      <right>
        <color indexed="63"/>
      </right>
      <top style="medium"/>
      <bottom>
        <color indexed="63"/>
      </bottom>
    </border>
    <border>
      <left style="thin">
        <color indexed="8"/>
      </left>
      <right style="medium"/>
      <top style="medium"/>
      <bottom>
        <color indexed="63"/>
      </bottom>
    </border>
    <border>
      <left style="thin">
        <color indexed="8"/>
      </left>
      <right style="medium"/>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style="medium"/>
      <top>
        <color indexed="63"/>
      </top>
      <bottom style="mediu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color indexed="63"/>
      </left>
      <right>
        <color indexed="63"/>
      </right>
      <top style="thin">
        <color indexed="8"/>
      </top>
      <bottom style="medium"/>
    </border>
    <border>
      <left style="thin">
        <color indexed="8"/>
      </left>
      <right>
        <color indexed="63"/>
      </right>
      <top style="thin">
        <color indexed="8"/>
      </top>
      <bottom style="medium"/>
    </border>
    <border>
      <left style="thin">
        <color indexed="8"/>
      </left>
      <right style="medium">
        <color indexed="8"/>
      </right>
      <top style="thin">
        <color indexed="8"/>
      </top>
      <bottom style="medium"/>
    </border>
    <border>
      <left style="thin">
        <color indexed="8"/>
      </left>
      <right>
        <color indexed="63"/>
      </right>
      <top style="thin">
        <color indexed="8"/>
      </top>
      <bottom style="thin"/>
    </border>
    <border>
      <left style="thin">
        <color indexed="8"/>
      </left>
      <right style="medium"/>
      <top style="thin">
        <color indexed="8"/>
      </top>
      <bottom style="thin"/>
    </border>
    <border>
      <left style="thin">
        <color indexed="8"/>
      </left>
      <right style="medium">
        <color indexed="8"/>
      </right>
      <top>
        <color indexed="63"/>
      </top>
      <bottom>
        <color indexed="63"/>
      </bottom>
    </border>
    <border>
      <left>
        <color indexed="63"/>
      </left>
      <right style="thin">
        <color indexed="8"/>
      </right>
      <top style="thin">
        <color indexed="8"/>
      </top>
      <bottom style="thin"/>
    </border>
    <border>
      <left style="medium"/>
      <right style="thin"/>
      <top style="medium"/>
      <bottom style="thin"/>
    </border>
    <border>
      <left style="medium"/>
      <right style="thin"/>
      <top style="thin"/>
      <bottom style="medium"/>
    </border>
    <border>
      <left style="thin"/>
      <right style="thin"/>
      <top style="medium"/>
      <bottom style="thin"/>
    </border>
    <border>
      <left style="medium"/>
      <right style="thin"/>
      <top style="thin"/>
      <bottom style="thin"/>
    </border>
    <border>
      <left style="thin"/>
      <right style="thin"/>
      <top style="thin"/>
      <bottom style="medium"/>
    </border>
    <border>
      <left>
        <color indexed="63"/>
      </left>
      <right style="thin"/>
      <top style="medium"/>
      <bottom style="thin"/>
    </border>
    <border>
      <left>
        <color indexed="63"/>
      </left>
      <right style="thin"/>
      <top>
        <color indexed="63"/>
      </top>
      <bottom>
        <color indexed="63"/>
      </bottom>
    </border>
    <border>
      <left>
        <color indexed="63"/>
      </left>
      <right style="medium"/>
      <top>
        <color indexed="63"/>
      </top>
      <bottom>
        <color indexed="63"/>
      </bottom>
    </border>
    <border>
      <left style="medium"/>
      <right style="thin"/>
      <top style="dotted"/>
      <bottom style="thin"/>
    </border>
    <border>
      <left>
        <color indexed="63"/>
      </left>
      <right style="thin"/>
      <top style="dotted"/>
      <bottom style="thin"/>
    </border>
    <border>
      <left>
        <color indexed="63"/>
      </left>
      <right style="medium"/>
      <top style="dotted"/>
      <bottom style="thin"/>
    </border>
    <border>
      <left style="medium"/>
      <right style="thin"/>
      <top style="thin"/>
      <bottom style="dashed"/>
    </border>
    <border>
      <left>
        <color indexed="63"/>
      </left>
      <right style="thin"/>
      <top style="thin"/>
      <bottom>
        <color indexed="63"/>
      </bottom>
    </border>
    <border>
      <left style="thin"/>
      <right style="thin"/>
      <top style="thin"/>
      <bottom>
        <color indexed="63"/>
      </bottom>
    </border>
    <border>
      <left>
        <color indexed="63"/>
      </left>
      <right style="thin"/>
      <top style="thin"/>
      <bottom style="medium"/>
    </border>
    <border>
      <left>
        <color indexed="63"/>
      </left>
      <right style="medium"/>
      <top style="thin"/>
      <bottom style="medium"/>
    </border>
    <border>
      <left style="medium"/>
      <right style="thin"/>
      <top>
        <color indexed="63"/>
      </top>
      <bottom style="thin"/>
    </border>
    <border>
      <left style="thin">
        <color indexed="8"/>
      </left>
      <right style="medium"/>
      <top style="thin">
        <color indexed="8"/>
      </top>
      <bottom style="medium"/>
    </border>
    <border>
      <left style="thin">
        <color indexed="8"/>
      </left>
      <right style="thin"/>
      <top style="thin">
        <color indexed="8"/>
      </top>
      <bottom>
        <color indexed="63"/>
      </bottom>
    </border>
    <border>
      <left style="thin">
        <color indexed="8"/>
      </left>
      <right style="thin"/>
      <top style="thin">
        <color indexed="8"/>
      </top>
      <bottom style="medium"/>
    </border>
    <border>
      <left style="thin"/>
      <right>
        <color indexed="63"/>
      </right>
      <top>
        <color indexed="63"/>
      </top>
      <bottom>
        <color indexed="63"/>
      </bottom>
    </border>
    <border>
      <left style="thin"/>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thin"/>
      <bottom>
        <color indexed="63"/>
      </bottom>
    </border>
    <border>
      <left style="thin"/>
      <right>
        <color indexed="63"/>
      </right>
      <top style="thin"/>
      <bottom>
        <color indexed="63"/>
      </bottom>
    </border>
    <border>
      <left style="thin"/>
      <right style="thin"/>
      <top>
        <color indexed="63"/>
      </top>
      <bottom style="medium"/>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medium"/>
      <top style="medium"/>
      <bottom style="thin"/>
    </border>
    <border>
      <left>
        <color indexed="63"/>
      </left>
      <right style="medium"/>
      <top style="thin">
        <color indexed="8"/>
      </top>
      <bottom style="medium"/>
    </border>
    <border>
      <left style="thin"/>
      <right style="thin">
        <color indexed="8"/>
      </right>
      <top style="medium"/>
      <bottom>
        <color indexed="63"/>
      </bottom>
    </border>
    <border>
      <left style="thin"/>
      <right style="thin">
        <color indexed="8"/>
      </right>
      <top>
        <color indexed="63"/>
      </top>
      <bottom style="thin">
        <color indexed="8"/>
      </bottom>
    </border>
    <border>
      <left style="thin"/>
      <right>
        <color indexed="63"/>
      </right>
      <top style="thin">
        <color indexed="8"/>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0" fontId="47" fillId="31" borderId="4" applyNumberFormat="0" applyAlignment="0" applyProtection="0"/>
    <xf numFmtId="0" fontId="7" fillId="0" borderId="0" applyNumberFormat="0" applyFill="0" applyBorder="0" applyAlignment="0" applyProtection="0"/>
    <xf numFmtId="0" fontId="48" fillId="32" borderId="0" applyNumberFormat="0" applyBorder="0" applyAlignment="0" applyProtection="0"/>
  </cellStyleXfs>
  <cellXfs count="263">
    <xf numFmtId="0" fontId="0" fillId="0" borderId="0" xfId="0" applyAlignment="1">
      <alignment/>
    </xf>
    <xf numFmtId="0" fontId="5" fillId="0" borderId="0" xfId="0" applyFont="1" applyAlignment="1">
      <alignment vertical="center" shrinkToFit="1"/>
    </xf>
    <xf numFmtId="0" fontId="5" fillId="0" borderId="0" xfId="0" applyNumberFormat="1" applyFont="1" applyAlignment="1">
      <alignment horizontal="left" vertical="center" shrinkToFit="1"/>
    </xf>
    <xf numFmtId="0" fontId="5" fillId="0" borderId="0" xfId="0" applyFont="1" applyBorder="1" applyAlignment="1">
      <alignment vertical="center" shrinkToFit="1"/>
    </xf>
    <xf numFmtId="0" fontId="5" fillId="0" borderId="0" xfId="0" applyNumberFormat="1" applyFont="1" applyBorder="1" applyAlignment="1">
      <alignment vertical="center" shrinkToFit="1"/>
    </xf>
    <xf numFmtId="0" fontId="5" fillId="0" borderId="10" xfId="0" applyFont="1" applyFill="1" applyBorder="1" applyAlignment="1">
      <alignment vertical="center" shrinkToFit="1"/>
    </xf>
    <xf numFmtId="0" fontId="5" fillId="0" borderId="11" xfId="0" applyFont="1" applyFill="1" applyBorder="1" applyAlignment="1">
      <alignment vertical="center" shrinkToFit="1"/>
    </xf>
    <xf numFmtId="0" fontId="5" fillId="0" borderId="11" xfId="0" applyNumberFormat="1" applyFont="1" applyFill="1" applyBorder="1" applyAlignment="1">
      <alignment vertical="center" shrinkToFit="1"/>
    </xf>
    <xf numFmtId="0" fontId="5" fillId="0" borderId="12" xfId="0" applyNumberFormat="1" applyFont="1" applyFill="1" applyBorder="1" applyAlignment="1">
      <alignment vertical="center" shrinkToFit="1"/>
    </xf>
    <xf numFmtId="0" fontId="0" fillId="0" borderId="0" xfId="0" applyFont="1" applyFill="1" applyAlignment="1">
      <alignment vertical="center" shrinkToFit="1"/>
    </xf>
    <xf numFmtId="0" fontId="5" fillId="0" borderId="0" xfId="0" applyFont="1" applyFill="1" applyAlignment="1">
      <alignment vertical="center" shrinkToFit="1"/>
    </xf>
    <xf numFmtId="0" fontId="5" fillId="0" borderId="0" xfId="0" applyNumberFormat="1" applyFont="1" applyFill="1" applyAlignment="1">
      <alignment vertical="center" shrinkToFit="1"/>
    </xf>
    <xf numFmtId="0" fontId="5" fillId="0" borderId="0" xfId="0" applyFont="1" applyFill="1" applyBorder="1" applyAlignment="1">
      <alignment vertical="center" shrinkToFit="1"/>
    </xf>
    <xf numFmtId="0" fontId="5" fillId="0" borderId="0" xfId="0" applyFont="1" applyAlignment="1">
      <alignment horizontal="right" vertical="center" shrinkToFit="1"/>
    </xf>
    <xf numFmtId="0" fontId="5" fillId="0" borderId="0" xfId="0" applyFont="1" applyAlignment="1">
      <alignment horizontal="left" vertical="center" shrinkToFit="1"/>
    </xf>
    <xf numFmtId="0" fontId="5" fillId="0" borderId="0" xfId="0" applyNumberFormat="1" applyFont="1" applyAlignment="1">
      <alignment horizontal="right" vertical="center" shrinkToFit="1"/>
    </xf>
    <xf numFmtId="0" fontId="5" fillId="0" borderId="13" xfId="0" applyNumberFormat="1" applyFont="1" applyFill="1" applyBorder="1" applyAlignment="1">
      <alignment horizontal="center" vertical="center" shrinkToFit="1"/>
    </xf>
    <xf numFmtId="0" fontId="5" fillId="0" borderId="0" xfId="0" applyFont="1" applyFill="1" applyAlignment="1">
      <alignment vertical="center" textRotation="255" shrinkToFit="1"/>
    </xf>
    <xf numFmtId="0" fontId="5" fillId="0" borderId="0" xfId="0" applyNumberFormat="1" applyFont="1" applyFill="1" applyBorder="1" applyAlignment="1">
      <alignment horizontal="center" vertical="center" shrinkToFit="1"/>
    </xf>
    <xf numFmtId="0" fontId="8" fillId="0" borderId="0" xfId="0" applyFont="1" applyFill="1" applyBorder="1" applyAlignment="1">
      <alignment horizontal="center" vertical="center"/>
    </xf>
    <xf numFmtId="0" fontId="8" fillId="0" borderId="0" xfId="0" applyFont="1" applyFill="1" applyBorder="1" applyAlignment="1">
      <alignment/>
    </xf>
    <xf numFmtId="0" fontId="8" fillId="0" borderId="0" xfId="0" applyFont="1" applyFill="1" applyBorder="1" applyAlignment="1">
      <alignment horizontal="distributed" vertical="center"/>
    </xf>
    <xf numFmtId="3" fontId="0" fillId="0" borderId="0" xfId="0" applyNumberFormat="1" applyFont="1" applyFill="1" applyBorder="1" applyAlignment="1">
      <alignment/>
    </xf>
    <xf numFmtId="0" fontId="0" fillId="0" borderId="0" xfId="0" applyFont="1" applyFill="1" applyBorder="1" applyAlignment="1">
      <alignment/>
    </xf>
    <xf numFmtId="0" fontId="5" fillId="33" borderId="14" xfId="0" applyNumberFormat="1"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15" xfId="0" applyNumberFormat="1" applyFont="1" applyFill="1" applyBorder="1" applyAlignment="1">
      <alignment horizontal="center" vertical="center" shrinkToFit="1"/>
    </xf>
    <xf numFmtId="0" fontId="5" fillId="0" borderId="0" xfId="0" applyFont="1" applyFill="1" applyAlignment="1">
      <alignment horizontal="right" vertical="center" shrinkToFit="1"/>
    </xf>
    <xf numFmtId="0" fontId="5" fillId="33" borderId="16" xfId="0" applyNumberFormat="1" applyFont="1" applyFill="1" applyBorder="1" applyAlignment="1">
      <alignment horizontal="center" vertical="center" shrinkToFit="1"/>
    </xf>
    <xf numFmtId="0" fontId="5" fillId="33" borderId="17" xfId="0" applyFont="1" applyFill="1" applyBorder="1" applyAlignment="1">
      <alignment horizontal="center" vertical="center" shrinkToFit="1"/>
    </xf>
    <xf numFmtId="0" fontId="5" fillId="33" borderId="16" xfId="0" applyFont="1" applyFill="1" applyBorder="1" applyAlignment="1">
      <alignment horizontal="center" vertical="center" shrinkToFit="1"/>
    </xf>
    <xf numFmtId="0" fontId="5" fillId="33" borderId="18" xfId="0" applyFont="1" applyFill="1" applyBorder="1" applyAlignment="1">
      <alignment horizontal="center" vertical="center" shrinkToFit="1"/>
    </xf>
    <xf numFmtId="0" fontId="5" fillId="33" borderId="19" xfId="0" applyFont="1" applyFill="1" applyBorder="1" applyAlignment="1">
      <alignment horizontal="center" vertical="center" shrinkToFit="1"/>
    </xf>
    <xf numFmtId="0" fontId="5" fillId="33" borderId="20" xfId="0" applyFont="1" applyFill="1" applyBorder="1" applyAlignment="1">
      <alignment horizontal="center" vertical="center" shrinkToFit="1"/>
    </xf>
    <xf numFmtId="0" fontId="5" fillId="0" borderId="0" xfId="0" applyFont="1" applyAlignment="1">
      <alignment horizontal="center" vertical="center" shrinkToFit="1"/>
    </xf>
    <xf numFmtId="0" fontId="5" fillId="0" borderId="0" xfId="0" applyNumberFormat="1" applyFont="1" applyFill="1" applyBorder="1" applyAlignment="1">
      <alignment vertical="center" shrinkToFit="1"/>
    </xf>
    <xf numFmtId="41" fontId="5" fillId="0" borderId="21" xfId="0" applyNumberFormat="1" applyFont="1" applyFill="1" applyBorder="1" applyAlignment="1">
      <alignment horizontal="center" vertical="center" shrinkToFit="1"/>
    </xf>
    <xf numFmtId="41" fontId="5" fillId="0" borderId="11" xfId="0" applyNumberFormat="1" applyFont="1" applyFill="1" applyBorder="1" applyAlignment="1">
      <alignment horizontal="center" vertical="center" shrinkToFit="1"/>
    </xf>
    <xf numFmtId="41" fontId="5" fillId="0" borderId="12" xfId="0" applyNumberFormat="1" applyFont="1" applyFill="1" applyBorder="1" applyAlignment="1">
      <alignment horizontal="center" vertical="center" shrinkToFit="1"/>
    </xf>
    <xf numFmtId="41" fontId="5" fillId="0" borderId="22" xfId="0" applyNumberFormat="1" applyFont="1" applyFill="1" applyBorder="1" applyAlignment="1">
      <alignment horizontal="center" vertical="center" shrinkToFit="1"/>
    </xf>
    <xf numFmtId="0" fontId="5" fillId="0" borderId="0" xfId="0" applyNumberFormat="1" applyFont="1" applyFill="1" applyBorder="1" applyAlignment="1">
      <alignment horizontal="right" vertical="center" shrinkToFit="1"/>
    </xf>
    <xf numFmtId="194" fontId="5" fillId="0" borderId="0" xfId="0" applyNumberFormat="1" applyFont="1" applyFill="1" applyBorder="1" applyAlignment="1">
      <alignment vertical="center" shrinkToFit="1"/>
    </xf>
    <xf numFmtId="0" fontId="5" fillId="0" borderId="0" xfId="0" applyNumberFormat="1" applyFont="1" applyFill="1" applyAlignment="1">
      <alignment vertical="center" textRotation="255" shrinkToFit="1"/>
    </xf>
    <xf numFmtId="0" fontId="5" fillId="33" borderId="23" xfId="0" applyNumberFormat="1"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5" fillId="33" borderId="25" xfId="0" applyFont="1" applyFill="1" applyBorder="1" applyAlignment="1">
      <alignment horizontal="center" vertical="center" shrinkToFit="1"/>
    </xf>
    <xf numFmtId="0" fontId="5" fillId="0" borderId="25" xfId="0" applyNumberFormat="1" applyFont="1" applyFill="1" applyBorder="1" applyAlignment="1">
      <alignment horizontal="center" vertical="center" shrinkToFit="1"/>
    </xf>
    <xf numFmtId="0" fontId="5" fillId="0" borderId="26" xfId="0" applyNumberFormat="1" applyFont="1" applyFill="1" applyBorder="1" applyAlignment="1">
      <alignment horizontal="center" vertical="center" shrinkToFit="1"/>
    </xf>
    <xf numFmtId="0" fontId="5" fillId="0" borderId="0" xfId="0" applyNumberFormat="1" applyFont="1" applyFill="1" applyBorder="1" applyAlignment="1">
      <alignment horizontal="right" vertical="center"/>
    </xf>
    <xf numFmtId="0" fontId="5" fillId="0" borderId="23" xfId="0" applyNumberFormat="1" applyFont="1" applyBorder="1" applyAlignment="1">
      <alignment vertical="center" shrinkToFit="1"/>
    </xf>
    <xf numFmtId="0" fontId="5" fillId="0" borderId="0" xfId="0" applyFont="1" applyAlignment="1">
      <alignment horizontal="right" vertical="top" shrinkToFit="1"/>
    </xf>
    <xf numFmtId="0" fontId="5" fillId="0" borderId="23" xfId="0" applyNumberFormat="1" applyFont="1" applyFill="1" applyBorder="1" applyAlignment="1">
      <alignment vertical="top" shrinkToFit="1"/>
    </xf>
    <xf numFmtId="0" fontId="5" fillId="0" borderId="23" xfId="0" applyNumberFormat="1" applyFont="1" applyFill="1" applyBorder="1" applyAlignment="1">
      <alignment vertical="center" shrinkToFit="1"/>
    </xf>
    <xf numFmtId="0" fontId="5" fillId="0" borderId="23" xfId="0" applyNumberFormat="1" applyFont="1" applyFill="1" applyBorder="1" applyAlignment="1">
      <alignment horizontal="right" vertical="center"/>
    </xf>
    <xf numFmtId="41" fontId="49" fillId="0" borderId="27" xfId="0" applyNumberFormat="1" applyFont="1" applyFill="1" applyBorder="1" applyAlignment="1">
      <alignment horizontal="right" vertical="center" shrinkToFit="1"/>
    </xf>
    <xf numFmtId="41" fontId="49" fillId="0" borderId="28" xfId="0" applyNumberFormat="1" applyFont="1" applyFill="1" applyBorder="1" applyAlignment="1">
      <alignment vertical="center" shrinkToFit="1"/>
    </xf>
    <xf numFmtId="41" fontId="49" fillId="0" borderId="10" xfId="0" applyNumberFormat="1" applyFont="1" applyFill="1" applyBorder="1" applyAlignment="1">
      <alignment vertical="center" shrinkToFit="1"/>
    </xf>
    <xf numFmtId="41" fontId="49" fillId="0" borderId="29" xfId="0" applyNumberFormat="1" applyFont="1" applyFill="1" applyBorder="1" applyAlignment="1">
      <alignment horizontal="right" vertical="center" shrinkToFit="1"/>
    </xf>
    <xf numFmtId="41" fontId="49" fillId="0" borderId="11" xfId="0" applyNumberFormat="1" applyFont="1" applyFill="1" applyBorder="1" applyAlignment="1">
      <alignment horizontal="right" vertical="center" shrinkToFit="1"/>
    </xf>
    <xf numFmtId="41" fontId="49" fillId="0" borderId="29" xfId="0" applyNumberFormat="1" applyFont="1" applyFill="1" applyBorder="1" applyAlignment="1">
      <alignment vertical="center" shrinkToFit="1"/>
    </xf>
    <xf numFmtId="41" fontId="49" fillId="0" borderId="11" xfId="0" applyNumberFormat="1" applyFont="1" applyFill="1" applyBorder="1" applyAlignment="1">
      <alignment vertical="center" shrinkToFit="1"/>
    </xf>
    <xf numFmtId="41" fontId="49" fillId="0" borderId="30" xfId="0" applyNumberFormat="1" applyFont="1" applyFill="1" applyBorder="1" applyAlignment="1">
      <alignment horizontal="right" vertical="center" shrinkToFit="1"/>
    </xf>
    <xf numFmtId="182" fontId="49" fillId="0" borderId="29" xfId="0" applyNumberFormat="1" applyFont="1" applyFill="1" applyBorder="1" applyAlignment="1">
      <alignment vertical="center" shrinkToFit="1"/>
    </xf>
    <xf numFmtId="182" fontId="49" fillId="0" borderId="11" xfId="0" applyNumberFormat="1" applyFont="1" applyFill="1" applyBorder="1" applyAlignment="1">
      <alignment vertical="center" shrinkToFit="1"/>
    </xf>
    <xf numFmtId="182" fontId="49" fillId="0" borderId="31" xfId="0" applyNumberFormat="1" applyFont="1" applyFill="1" applyBorder="1" applyAlignment="1">
      <alignment vertical="center" shrinkToFit="1"/>
    </xf>
    <xf numFmtId="0" fontId="5" fillId="0" borderId="10" xfId="0" applyNumberFormat="1" applyFont="1" applyFill="1" applyBorder="1" applyAlignment="1">
      <alignment vertical="center" shrinkToFit="1"/>
    </xf>
    <xf numFmtId="0" fontId="5" fillId="0" borderId="12" xfId="0" applyFont="1" applyFill="1" applyBorder="1" applyAlignment="1">
      <alignment vertical="center" shrinkToFit="1"/>
    </xf>
    <xf numFmtId="41" fontId="49" fillId="0" borderId="0" xfId="0" applyNumberFormat="1" applyFont="1" applyFill="1" applyBorder="1" applyAlignment="1">
      <alignment vertical="center" shrinkToFit="1"/>
    </xf>
    <xf numFmtId="41" fontId="49" fillId="0" borderId="32" xfId="0" applyNumberFormat="1" applyFont="1" applyFill="1" applyBorder="1" applyAlignment="1">
      <alignment vertical="center" shrinkToFit="1"/>
    </xf>
    <xf numFmtId="41" fontId="49" fillId="0" borderId="26" xfId="0" applyNumberFormat="1" applyFont="1" applyFill="1" applyBorder="1" applyAlignment="1">
      <alignment horizontal="right" vertical="center" shrinkToFit="1"/>
    </xf>
    <xf numFmtId="41" fontId="49" fillId="0" borderId="33" xfId="0" applyNumberFormat="1" applyFont="1" applyFill="1" applyBorder="1" applyAlignment="1">
      <alignment horizontal="right" vertical="center" shrinkToFit="1"/>
    </xf>
    <xf numFmtId="41" fontId="49" fillId="0" borderId="34" xfId="0" applyNumberFormat="1" applyFont="1" applyFill="1" applyBorder="1" applyAlignment="1">
      <alignment horizontal="right" vertical="center" shrinkToFit="1"/>
    </xf>
    <xf numFmtId="41" fontId="49" fillId="0" borderId="35" xfId="0" applyNumberFormat="1" applyFont="1" applyFill="1" applyBorder="1" applyAlignment="1">
      <alignment horizontal="right" vertical="center" shrinkToFit="1"/>
    </xf>
    <xf numFmtId="41" fontId="49" fillId="0" borderId="34" xfId="0" applyNumberFormat="1" applyFont="1" applyFill="1" applyBorder="1" applyAlignment="1">
      <alignment vertical="center" shrinkToFit="1"/>
    </xf>
    <xf numFmtId="41" fontId="49" fillId="0" borderId="36" xfId="0" applyNumberFormat="1" applyFont="1" applyFill="1" applyBorder="1" applyAlignment="1">
      <alignment horizontal="right" vertical="center" shrinkToFit="1"/>
    </xf>
    <xf numFmtId="41" fontId="49" fillId="0" borderId="37" xfId="0" applyNumberFormat="1" applyFont="1" applyFill="1" applyBorder="1" applyAlignment="1">
      <alignment horizontal="right" vertical="center" shrinkToFit="1"/>
    </xf>
    <xf numFmtId="41" fontId="49" fillId="0" borderId="38" xfId="0" applyNumberFormat="1" applyFont="1" applyFill="1" applyBorder="1" applyAlignment="1">
      <alignment horizontal="right" vertical="center" shrinkToFit="1"/>
    </xf>
    <xf numFmtId="41" fontId="49" fillId="0" borderId="26" xfId="0" applyNumberFormat="1" applyFont="1" applyFill="1" applyBorder="1" applyAlignment="1">
      <alignment vertical="center" shrinkToFit="1"/>
    </xf>
    <xf numFmtId="41" fontId="49" fillId="0" borderId="39" xfId="0" applyNumberFormat="1" applyFont="1" applyFill="1" applyBorder="1" applyAlignment="1">
      <alignment vertical="center" shrinkToFit="1"/>
    </xf>
    <xf numFmtId="41" fontId="49" fillId="0" borderId="40" xfId="0" applyNumberFormat="1" applyFont="1" applyFill="1" applyBorder="1" applyAlignment="1">
      <alignment vertical="center" shrinkToFit="1"/>
    </xf>
    <xf numFmtId="41" fontId="49" fillId="0" borderId="32" xfId="0" applyNumberFormat="1" applyFont="1" applyFill="1" applyBorder="1" applyAlignment="1">
      <alignment horizontal="right" vertical="center" shrinkToFit="1"/>
    </xf>
    <xf numFmtId="41" fontId="49" fillId="0" borderId="41" xfId="0" applyNumberFormat="1" applyFont="1" applyFill="1" applyBorder="1" applyAlignment="1">
      <alignment horizontal="right" vertical="center" shrinkToFit="1"/>
    </xf>
    <xf numFmtId="41" fontId="49" fillId="0" borderId="13" xfId="0" applyNumberFormat="1" applyFont="1" applyFill="1" applyBorder="1" applyAlignment="1">
      <alignment vertical="center" shrinkToFit="1"/>
    </xf>
    <xf numFmtId="41" fontId="49" fillId="0" borderId="42" xfId="0" applyNumberFormat="1" applyFont="1" applyFill="1" applyBorder="1" applyAlignment="1">
      <alignment vertical="center" shrinkToFit="1"/>
    </xf>
    <xf numFmtId="41" fontId="49" fillId="0" borderId="0" xfId="0" applyNumberFormat="1" applyFont="1" applyFill="1" applyBorder="1" applyAlignment="1">
      <alignment horizontal="right" vertical="center" shrinkToFit="1"/>
    </xf>
    <xf numFmtId="41" fontId="49" fillId="0" borderId="33" xfId="0" applyNumberFormat="1" applyFont="1" applyFill="1" applyBorder="1" applyAlignment="1">
      <alignment vertical="center" shrinkToFit="1"/>
    </xf>
    <xf numFmtId="41" fontId="49" fillId="0" borderId="36" xfId="0" applyNumberFormat="1" applyFont="1" applyFill="1" applyBorder="1" applyAlignment="1">
      <alignment vertical="center" shrinkToFit="1"/>
    </xf>
    <xf numFmtId="41" fontId="49" fillId="0" borderId="43" xfId="0" applyNumberFormat="1" applyFont="1" applyFill="1" applyBorder="1" applyAlignment="1">
      <alignment horizontal="right" vertical="center" shrinkToFit="1"/>
    </xf>
    <xf numFmtId="41" fontId="49" fillId="0" borderId="44" xfId="0" applyNumberFormat="1" applyFont="1" applyFill="1" applyBorder="1" applyAlignment="1">
      <alignment horizontal="right" vertical="center" shrinkToFit="1"/>
    </xf>
    <xf numFmtId="41" fontId="5" fillId="0" borderId="43" xfId="0" applyNumberFormat="1" applyFont="1" applyFill="1" applyBorder="1" applyAlignment="1">
      <alignment vertical="center" shrinkToFit="1"/>
    </xf>
    <xf numFmtId="41" fontId="5" fillId="0" borderId="29" xfId="0" applyNumberFormat="1" applyFont="1" applyFill="1" applyBorder="1" applyAlignment="1">
      <alignment vertical="center" shrinkToFit="1"/>
    </xf>
    <xf numFmtId="41" fontId="5" fillId="0" borderId="45" xfId="0" applyNumberFormat="1" applyFont="1" applyFill="1" applyBorder="1" applyAlignment="1">
      <alignment vertical="center" shrinkToFit="1"/>
    </xf>
    <xf numFmtId="41" fontId="5" fillId="0" borderId="22" xfId="0" applyNumberFormat="1" applyFont="1" applyFill="1" applyBorder="1" applyAlignment="1">
      <alignment vertical="center" shrinkToFit="1"/>
    </xf>
    <xf numFmtId="41" fontId="5" fillId="0" borderId="46" xfId="0" applyNumberFormat="1" applyFont="1" applyFill="1" applyBorder="1" applyAlignment="1">
      <alignment vertical="center" shrinkToFit="1"/>
    </xf>
    <xf numFmtId="41" fontId="5" fillId="0" borderId="11" xfId="0" applyNumberFormat="1" applyFont="1" applyFill="1" applyBorder="1" applyAlignment="1">
      <alignment vertical="center" shrinkToFit="1"/>
    </xf>
    <xf numFmtId="41" fontId="5" fillId="0" borderId="11" xfId="0" applyNumberFormat="1" applyFont="1" applyFill="1" applyBorder="1" applyAlignment="1">
      <alignment horizontal="right" vertical="center" shrinkToFit="1"/>
    </xf>
    <xf numFmtId="41" fontId="5" fillId="0" borderId="29" xfId="0" applyNumberFormat="1" applyFont="1" applyFill="1" applyBorder="1" applyAlignment="1">
      <alignment horizontal="right" vertical="center" shrinkToFit="1"/>
    </xf>
    <xf numFmtId="41" fontId="5" fillId="0" borderId="44" xfId="0" applyNumberFormat="1" applyFont="1" applyFill="1" applyBorder="1" applyAlignment="1">
      <alignment vertical="center" shrinkToFit="1"/>
    </xf>
    <xf numFmtId="41" fontId="5" fillId="0" borderId="47" xfId="0" applyNumberFormat="1" applyFont="1" applyFill="1" applyBorder="1" applyAlignment="1">
      <alignment vertical="center" shrinkToFit="1"/>
    </xf>
    <xf numFmtId="41" fontId="5" fillId="0" borderId="12" xfId="0" applyNumberFormat="1" applyFont="1" applyFill="1" applyBorder="1" applyAlignment="1">
      <alignment vertical="center" shrinkToFit="1"/>
    </xf>
    <xf numFmtId="41" fontId="5" fillId="0" borderId="48" xfId="0" applyNumberFormat="1" applyFont="1" applyFill="1" applyBorder="1" applyAlignment="1">
      <alignment vertical="center" shrinkToFit="1"/>
    </xf>
    <xf numFmtId="41" fontId="5" fillId="0" borderId="27" xfId="0" applyNumberFormat="1" applyFont="1" applyFill="1" applyBorder="1" applyAlignment="1">
      <alignment vertical="center" shrinkToFit="1"/>
    </xf>
    <xf numFmtId="41" fontId="5" fillId="0" borderId="30" xfId="0" applyNumberFormat="1" applyFont="1" applyFill="1" applyBorder="1" applyAlignment="1">
      <alignment vertical="center" shrinkToFit="1"/>
    </xf>
    <xf numFmtId="41" fontId="5" fillId="0" borderId="49" xfId="0" applyNumberFormat="1" applyFont="1" applyFill="1" applyBorder="1" applyAlignment="1">
      <alignment vertical="center" shrinkToFit="1"/>
    </xf>
    <xf numFmtId="41" fontId="5" fillId="0" borderId="50" xfId="0" applyNumberFormat="1" applyFont="1" applyFill="1" applyBorder="1" applyAlignment="1">
      <alignment vertical="center" shrinkToFit="1"/>
    </xf>
    <xf numFmtId="183" fontId="5" fillId="34" borderId="51" xfId="0" applyNumberFormat="1" applyFont="1" applyFill="1" applyBorder="1" applyAlignment="1">
      <alignment vertical="center" shrinkToFit="1"/>
    </xf>
    <xf numFmtId="183" fontId="5" fillId="34" borderId="52" xfId="0" applyNumberFormat="1" applyFont="1" applyFill="1" applyBorder="1" applyAlignment="1">
      <alignment vertical="center" shrinkToFit="1"/>
    </xf>
    <xf numFmtId="183" fontId="5" fillId="34" borderId="53" xfId="0" applyNumberFormat="1" applyFont="1" applyFill="1" applyBorder="1" applyAlignment="1">
      <alignment vertical="center" shrinkToFit="1"/>
    </xf>
    <xf numFmtId="41" fontId="5" fillId="0" borderId="54" xfId="0" applyNumberFormat="1" applyFont="1" applyFill="1" applyBorder="1" applyAlignment="1">
      <alignment vertical="center" shrinkToFit="1"/>
    </xf>
    <xf numFmtId="41" fontId="5" fillId="0" borderId="55" xfId="0" applyNumberFormat="1" applyFont="1" applyFill="1" applyBorder="1" applyAlignment="1">
      <alignment vertical="center" shrinkToFit="1"/>
    </xf>
    <xf numFmtId="183" fontId="5" fillId="34" borderId="27" xfId="0" applyNumberFormat="1" applyFont="1" applyFill="1" applyBorder="1" applyAlignment="1">
      <alignment vertical="center" shrinkToFit="1"/>
    </xf>
    <xf numFmtId="41" fontId="5" fillId="34" borderId="30" xfId="0" applyNumberFormat="1" applyFont="1" applyFill="1" applyBorder="1" applyAlignment="1">
      <alignment vertical="center" shrinkToFit="1"/>
    </xf>
    <xf numFmtId="41" fontId="5" fillId="0" borderId="55" xfId="0" applyNumberFormat="1" applyFont="1" applyFill="1" applyBorder="1" applyAlignment="1">
      <alignment horizontal="right" vertical="center" shrinkToFit="1"/>
    </xf>
    <xf numFmtId="41" fontId="5" fillId="0" borderId="56" xfId="0" applyNumberFormat="1" applyFont="1" applyFill="1" applyBorder="1" applyAlignment="1">
      <alignment horizontal="right" vertical="center" shrinkToFit="1"/>
    </xf>
    <xf numFmtId="41" fontId="5" fillId="0" borderId="21" xfId="0" applyNumberFormat="1" applyFont="1" applyFill="1" applyBorder="1" applyAlignment="1">
      <alignment horizontal="right" vertical="center" shrinkToFit="1"/>
    </xf>
    <xf numFmtId="41" fontId="5" fillId="0" borderId="57" xfId="0" applyNumberFormat="1" applyFont="1" applyFill="1" applyBorder="1" applyAlignment="1">
      <alignment vertical="center" shrinkToFit="1"/>
    </xf>
    <xf numFmtId="41" fontId="5" fillId="0" borderId="58" xfId="0" applyNumberFormat="1" applyFont="1" applyFill="1" applyBorder="1" applyAlignment="1">
      <alignment vertical="center" shrinkToFit="1"/>
    </xf>
    <xf numFmtId="41" fontId="5" fillId="0" borderId="59" xfId="0" applyNumberFormat="1" applyFont="1" applyFill="1" applyBorder="1" applyAlignment="1">
      <alignment vertical="center" shrinkToFit="1"/>
    </xf>
    <xf numFmtId="41" fontId="5" fillId="0" borderId="28" xfId="0" applyNumberFormat="1" applyFont="1" applyFill="1" applyBorder="1" applyAlignment="1">
      <alignment vertical="center" shrinkToFit="1"/>
    </xf>
    <xf numFmtId="41" fontId="5" fillId="0" borderId="10" xfId="0" applyNumberFormat="1" applyFont="1" applyFill="1" applyBorder="1" applyAlignment="1">
      <alignment vertical="center" shrinkToFit="1"/>
    </xf>
    <xf numFmtId="41" fontId="5" fillId="0" borderId="23" xfId="0" applyNumberFormat="1" applyFont="1" applyFill="1" applyBorder="1" applyAlignment="1">
      <alignment vertical="center" shrinkToFit="1"/>
    </xf>
    <xf numFmtId="41" fontId="5" fillId="0" borderId="24" xfId="0" applyNumberFormat="1" applyFont="1" applyFill="1" applyBorder="1" applyAlignment="1">
      <alignment vertical="center" shrinkToFit="1"/>
    </xf>
    <xf numFmtId="41" fontId="13" fillId="0" borderId="25" xfId="0" applyNumberFormat="1" applyFont="1" applyFill="1" applyBorder="1" applyAlignment="1">
      <alignment vertical="center" shrinkToFit="1"/>
    </xf>
    <xf numFmtId="41" fontId="5" fillId="0" borderId="33" xfId="0" applyNumberFormat="1" applyFont="1" applyFill="1" applyBorder="1" applyAlignment="1">
      <alignment vertical="center" shrinkToFit="1"/>
    </xf>
    <xf numFmtId="41" fontId="5" fillId="0" borderId="34" xfId="0" applyNumberFormat="1" applyFont="1" applyFill="1" applyBorder="1" applyAlignment="1">
      <alignment vertical="center" shrinkToFit="1"/>
    </xf>
    <xf numFmtId="41" fontId="13" fillId="0" borderId="13" xfId="0" applyNumberFormat="1" applyFont="1" applyFill="1" applyBorder="1" applyAlignment="1">
      <alignment vertical="center" shrinkToFit="1"/>
    </xf>
    <xf numFmtId="200" fontId="5" fillId="35" borderId="36" xfId="0" applyNumberFormat="1" applyFont="1" applyFill="1" applyBorder="1" applyAlignment="1" applyProtection="1">
      <alignment vertical="center" shrinkToFit="1"/>
      <protection/>
    </xf>
    <xf numFmtId="200" fontId="5" fillId="35" borderId="37" xfId="0" applyNumberFormat="1" applyFont="1" applyFill="1" applyBorder="1" applyAlignment="1">
      <alignment vertical="center" shrinkToFit="1"/>
    </xf>
    <xf numFmtId="200" fontId="13" fillId="35" borderId="60" xfId="0" applyNumberFormat="1" applyFont="1" applyFill="1" applyBorder="1" applyAlignment="1">
      <alignment vertical="center" shrinkToFit="1"/>
    </xf>
    <xf numFmtId="41" fontId="13" fillId="0" borderId="23" xfId="0" applyNumberFormat="1" applyFont="1" applyFill="1" applyBorder="1" applyAlignment="1">
      <alignment vertical="center" shrinkToFit="1"/>
    </xf>
    <xf numFmtId="41" fontId="13" fillId="0" borderId="24" xfId="0" applyNumberFormat="1" applyFont="1" applyFill="1" applyBorder="1" applyAlignment="1">
      <alignment vertical="center" shrinkToFit="1"/>
    </xf>
    <xf numFmtId="41" fontId="13" fillId="0" borderId="33" xfId="0" applyNumberFormat="1" applyFont="1" applyFill="1" applyBorder="1" applyAlignment="1">
      <alignment vertical="center" shrinkToFit="1"/>
    </xf>
    <xf numFmtId="41" fontId="13" fillId="0" borderId="34" xfId="0" applyNumberFormat="1" applyFont="1" applyFill="1" applyBorder="1" applyAlignment="1">
      <alignment vertical="center" shrinkToFit="1"/>
    </xf>
    <xf numFmtId="200" fontId="13" fillId="35" borderId="36" xfId="0" applyNumberFormat="1" applyFont="1" applyFill="1" applyBorder="1" applyAlignment="1" applyProtection="1">
      <alignment vertical="center" shrinkToFit="1"/>
      <protection/>
    </xf>
    <xf numFmtId="200" fontId="13" fillId="35" borderId="37" xfId="0" applyNumberFormat="1" applyFont="1" applyFill="1" applyBorder="1" applyAlignment="1">
      <alignment vertical="center" shrinkToFit="1"/>
    </xf>
    <xf numFmtId="41" fontId="13" fillId="0" borderId="0" xfId="0" applyNumberFormat="1" applyFont="1" applyFill="1" applyBorder="1" applyAlignment="1" applyProtection="1">
      <alignment vertical="center" shrinkToFit="1"/>
      <protection/>
    </xf>
    <xf numFmtId="41" fontId="13" fillId="0" borderId="32" xfId="0" applyNumberFormat="1" applyFont="1" applyFill="1" applyBorder="1" applyAlignment="1">
      <alignment vertical="center" shrinkToFit="1"/>
    </xf>
    <xf numFmtId="41" fontId="13" fillId="0" borderId="26" xfId="0" applyNumberFormat="1" applyFont="1" applyFill="1" applyBorder="1" applyAlignment="1">
      <alignment vertical="center" shrinkToFit="1"/>
    </xf>
    <xf numFmtId="41" fontId="13" fillId="0" borderId="33" xfId="0" applyNumberFormat="1" applyFont="1" applyFill="1" applyBorder="1" applyAlignment="1" applyProtection="1">
      <alignment vertical="center" shrinkToFit="1"/>
      <protection/>
    </xf>
    <xf numFmtId="200" fontId="13" fillId="35" borderId="33" xfId="0" applyNumberFormat="1" applyFont="1" applyFill="1" applyBorder="1" applyAlignment="1" applyProtection="1">
      <alignment vertical="center" shrinkToFit="1"/>
      <protection/>
    </xf>
    <xf numFmtId="200" fontId="13" fillId="35" borderId="34" xfId="0" applyNumberFormat="1" applyFont="1" applyFill="1" applyBorder="1" applyAlignment="1">
      <alignment vertical="center" shrinkToFit="1"/>
    </xf>
    <xf numFmtId="41" fontId="13" fillId="0" borderId="23" xfId="0" applyNumberFormat="1" applyFont="1" applyFill="1" applyBorder="1" applyAlignment="1" applyProtection="1">
      <alignment vertical="center" shrinkToFit="1"/>
      <protection/>
    </xf>
    <xf numFmtId="200" fontId="13" fillId="35" borderId="37" xfId="0" applyNumberFormat="1" applyFont="1" applyFill="1" applyBorder="1" applyAlignment="1">
      <alignment horizontal="right" vertical="center" shrinkToFit="1"/>
    </xf>
    <xf numFmtId="200" fontId="13" fillId="35" borderId="13" xfId="0" applyNumberFormat="1" applyFont="1" applyFill="1" applyBorder="1" applyAlignment="1">
      <alignment vertical="center" shrinkToFit="1"/>
    </xf>
    <xf numFmtId="200" fontId="13" fillId="35" borderId="37" xfId="0" applyNumberFormat="1" applyFont="1" applyFill="1" applyBorder="1" applyAlignment="1" applyProtection="1">
      <alignment vertical="center" shrinkToFit="1"/>
      <protection/>
    </xf>
    <xf numFmtId="41" fontId="5" fillId="0" borderId="0" xfId="0" applyNumberFormat="1" applyFont="1" applyFill="1" applyBorder="1" applyAlignment="1" applyProtection="1">
      <alignment vertical="center" shrinkToFit="1"/>
      <protection/>
    </xf>
    <xf numFmtId="41" fontId="13" fillId="0" borderId="32" xfId="0" applyNumberFormat="1" applyFont="1" applyFill="1" applyBorder="1" applyAlignment="1">
      <alignment horizontal="right" vertical="center" shrinkToFit="1"/>
    </xf>
    <xf numFmtId="41" fontId="5" fillId="0" borderId="26" xfId="0" applyNumberFormat="1" applyFont="1" applyFill="1" applyBorder="1" applyAlignment="1">
      <alignment vertical="center" shrinkToFit="1"/>
    </xf>
    <xf numFmtId="41" fontId="5" fillId="0" borderId="33" xfId="0" applyNumberFormat="1" applyFont="1" applyFill="1" applyBorder="1" applyAlignment="1" applyProtection="1">
      <alignment vertical="center" shrinkToFit="1"/>
      <protection/>
    </xf>
    <xf numFmtId="41" fontId="13" fillId="0" borderId="61" xfId="0" applyNumberFormat="1" applyFont="1" applyFill="1" applyBorder="1" applyAlignment="1">
      <alignment horizontal="right" vertical="center" shrinkToFit="1"/>
    </xf>
    <xf numFmtId="41" fontId="5" fillId="0" borderId="13" xfId="0" applyNumberFormat="1" applyFont="1" applyFill="1" applyBorder="1" applyAlignment="1">
      <alignment vertical="center" shrinkToFit="1"/>
    </xf>
    <xf numFmtId="200" fontId="13" fillId="35" borderId="62" xfId="0" applyNumberFormat="1" applyFont="1" applyFill="1" applyBorder="1" applyAlignment="1">
      <alignment vertical="center" shrinkToFit="1"/>
    </xf>
    <xf numFmtId="200" fontId="5" fillId="35" borderId="60" xfId="0" applyNumberFormat="1" applyFont="1" applyFill="1" applyBorder="1" applyAlignment="1">
      <alignment vertical="center" shrinkToFit="1"/>
    </xf>
    <xf numFmtId="0" fontId="5" fillId="0" borderId="63" xfId="0" applyNumberFormat="1" applyFont="1" applyFill="1" applyBorder="1" applyAlignment="1">
      <alignment horizontal="center" vertical="center" shrinkToFit="1"/>
    </xf>
    <xf numFmtId="0" fontId="5" fillId="0" borderId="64" xfId="0" applyNumberFormat="1" applyFont="1" applyFill="1" applyBorder="1" applyAlignment="1">
      <alignment horizontal="center" vertical="center" shrinkToFit="1"/>
    </xf>
    <xf numFmtId="0" fontId="5" fillId="0" borderId="65" xfId="0" applyNumberFormat="1" applyFont="1" applyFill="1" applyBorder="1" applyAlignment="1">
      <alignment horizontal="center" vertical="center" textRotation="255" shrinkToFit="1"/>
    </xf>
    <xf numFmtId="0" fontId="5" fillId="0" borderId="66" xfId="0" applyNumberFormat="1" applyFont="1" applyFill="1" applyBorder="1" applyAlignment="1">
      <alignment horizontal="center" vertical="center" textRotation="255" shrinkToFit="1"/>
    </xf>
    <xf numFmtId="0" fontId="5" fillId="0" borderId="67" xfId="0" applyNumberFormat="1" applyFont="1" applyFill="1" applyBorder="1" applyAlignment="1">
      <alignment horizontal="center" vertical="center" textRotation="255" shrinkToFit="1"/>
    </xf>
    <xf numFmtId="0" fontId="11" fillId="0" borderId="0" xfId="0" applyFont="1" applyAlignment="1">
      <alignment horizontal="left" vertical="center" shrinkToFit="1"/>
    </xf>
    <xf numFmtId="0" fontId="5" fillId="0" borderId="0" xfId="0" applyNumberFormat="1" applyFont="1" applyAlignment="1">
      <alignment horizontal="left" vertical="center" shrinkToFit="1"/>
    </xf>
    <xf numFmtId="0" fontId="5" fillId="0" borderId="59" xfId="0" applyNumberFormat="1" applyFont="1" applyBorder="1" applyAlignment="1">
      <alignment horizontal="left" vertical="center" shrinkToFit="1"/>
    </xf>
    <xf numFmtId="0" fontId="5" fillId="0" borderId="28" xfId="0" applyNumberFormat="1" applyFont="1" applyBorder="1" applyAlignment="1">
      <alignment horizontal="left" vertical="center" shrinkToFit="1"/>
    </xf>
    <xf numFmtId="0" fontId="5" fillId="0" borderId="10" xfId="0" applyNumberFormat="1" applyFont="1" applyBorder="1" applyAlignment="1">
      <alignment horizontal="left" vertical="center" shrinkToFit="1"/>
    </xf>
    <xf numFmtId="0" fontId="5" fillId="0" borderId="29" xfId="0" applyNumberFormat="1" applyFont="1" applyBorder="1" applyAlignment="1">
      <alignment horizontal="left" vertical="center" shrinkToFit="1"/>
    </xf>
    <xf numFmtId="0" fontId="5" fillId="0" borderId="11" xfId="0" applyNumberFormat="1" applyFont="1" applyBorder="1" applyAlignment="1">
      <alignment horizontal="left" vertical="center" shrinkToFit="1"/>
    </xf>
    <xf numFmtId="0" fontId="5" fillId="33" borderId="14" xfId="0" applyNumberFormat="1" applyFont="1" applyFill="1" applyBorder="1" applyAlignment="1">
      <alignment horizontal="center" vertical="center" shrinkToFit="1"/>
    </xf>
    <xf numFmtId="0" fontId="5" fillId="33" borderId="16" xfId="0" applyNumberFormat="1" applyFont="1" applyFill="1" applyBorder="1" applyAlignment="1">
      <alignment horizontal="center" vertical="center" shrinkToFit="1"/>
    </xf>
    <xf numFmtId="0" fontId="5" fillId="33" borderId="17" xfId="0" applyNumberFormat="1" applyFont="1" applyFill="1" applyBorder="1" applyAlignment="1">
      <alignment horizontal="center" vertical="center" shrinkToFit="1"/>
    </xf>
    <xf numFmtId="0" fontId="5" fillId="0" borderId="68" xfId="0" applyNumberFormat="1" applyFont="1" applyBorder="1" applyAlignment="1">
      <alignment horizontal="center" vertical="center" textRotation="255" shrinkToFit="1"/>
    </xf>
    <xf numFmtId="0" fontId="5" fillId="0" borderId="59" xfId="0" applyNumberFormat="1" applyFont="1" applyBorder="1" applyAlignment="1">
      <alignment horizontal="center" vertical="center" textRotation="255" shrinkToFit="1"/>
    </xf>
    <xf numFmtId="0" fontId="5" fillId="0" borderId="28"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5" fillId="0" borderId="0" xfId="0" applyFont="1" applyAlignment="1">
      <alignment horizontal="center" vertical="center" shrinkToFit="1"/>
    </xf>
    <xf numFmtId="0" fontId="5" fillId="0" borderId="59" xfId="0" applyNumberFormat="1" applyFont="1" applyFill="1" applyBorder="1" applyAlignment="1">
      <alignment horizontal="center" vertical="center" textRotation="255" shrinkToFit="1"/>
    </xf>
    <xf numFmtId="0" fontId="5" fillId="0" borderId="46" xfId="0" applyNumberFormat="1" applyFont="1" applyFill="1" applyBorder="1" applyAlignment="1">
      <alignment horizontal="center" vertical="center" textRotation="255" shrinkToFit="1"/>
    </xf>
    <xf numFmtId="0" fontId="0" fillId="0" borderId="46" xfId="0" applyFont="1" applyFill="1" applyBorder="1" applyAlignment="1">
      <alignment horizontal="center" vertical="center" textRotation="255" shrinkToFit="1"/>
    </xf>
    <xf numFmtId="0" fontId="0" fillId="0" borderId="44" xfId="0" applyFont="1" applyFill="1" applyBorder="1" applyAlignment="1">
      <alignment horizontal="center" vertical="center" textRotation="255" shrinkToFit="1"/>
    </xf>
    <xf numFmtId="0" fontId="12" fillId="0" borderId="69" xfId="0" applyNumberFormat="1" applyFont="1" applyFill="1" applyBorder="1" applyAlignment="1">
      <alignment horizontal="center" vertical="center" wrapText="1" shrinkToFit="1"/>
    </xf>
    <xf numFmtId="0" fontId="12" fillId="0" borderId="63" xfId="0" applyNumberFormat="1" applyFont="1" applyFill="1" applyBorder="1" applyAlignment="1">
      <alignment horizontal="center" vertical="center" shrinkToFit="1"/>
    </xf>
    <xf numFmtId="0" fontId="5" fillId="0" borderId="69" xfId="0" applyNumberFormat="1" applyFont="1" applyFill="1" applyBorder="1" applyAlignment="1">
      <alignment horizontal="center" vertical="center" shrinkToFit="1"/>
    </xf>
    <xf numFmtId="0" fontId="5" fillId="0" borderId="56" xfId="0" applyNumberFormat="1" applyFont="1" applyFill="1" applyBorder="1" applyAlignment="1">
      <alignment horizontal="center" vertical="center" shrinkToFit="1"/>
    </xf>
    <xf numFmtId="0" fontId="5" fillId="0" borderId="70" xfId="0" applyNumberFormat="1" applyFont="1" applyFill="1" applyBorder="1" applyAlignment="1">
      <alignment horizontal="center" vertical="center" shrinkToFit="1"/>
    </xf>
    <xf numFmtId="0" fontId="5" fillId="0" borderId="68" xfId="0" applyNumberFormat="1" applyFont="1" applyBorder="1" applyAlignment="1">
      <alignment horizontal="left" vertical="center" shrinkToFit="1"/>
    </xf>
    <xf numFmtId="0" fontId="5" fillId="0" borderId="66" xfId="0" applyFont="1" applyBorder="1" applyAlignment="1">
      <alignment horizontal="center" vertical="center" shrinkToFit="1"/>
    </xf>
    <xf numFmtId="0" fontId="5" fillId="0" borderId="67" xfId="0" applyFont="1" applyBorder="1" applyAlignment="1">
      <alignment horizontal="center" vertical="center" shrinkToFit="1"/>
    </xf>
    <xf numFmtId="0" fontId="5" fillId="0" borderId="71" xfId="0" applyNumberFormat="1" applyFont="1" applyBorder="1" applyAlignment="1">
      <alignment vertical="center" shrinkToFit="1"/>
    </xf>
    <xf numFmtId="0" fontId="5" fillId="0" borderId="72" xfId="0" applyNumberFormat="1" applyFont="1" applyBorder="1" applyAlignment="1">
      <alignment vertical="center" shrinkToFit="1"/>
    </xf>
    <xf numFmtId="0" fontId="5" fillId="0" borderId="73" xfId="0" applyNumberFormat="1" applyFont="1" applyBorder="1" applyAlignment="1">
      <alignment vertical="center" shrinkToFit="1"/>
    </xf>
    <xf numFmtId="0" fontId="5" fillId="0" borderId="58" xfId="0" applyNumberFormat="1" applyFont="1" applyBorder="1" applyAlignment="1">
      <alignment vertical="center" shrinkToFit="1"/>
    </xf>
    <xf numFmtId="0" fontId="10" fillId="0" borderId="69" xfId="0" applyNumberFormat="1" applyFont="1" applyFill="1" applyBorder="1" applyAlignment="1">
      <alignment horizontal="center" vertical="center" wrapText="1" shrinkToFit="1"/>
    </xf>
    <xf numFmtId="0" fontId="10" fillId="0" borderId="63" xfId="0" applyNumberFormat="1" applyFont="1" applyFill="1" applyBorder="1" applyAlignment="1">
      <alignment horizontal="center" vertical="center" shrinkToFit="1"/>
    </xf>
    <xf numFmtId="0" fontId="5" fillId="0" borderId="47" xfId="0" applyFont="1" applyFill="1" applyBorder="1" applyAlignment="1">
      <alignment horizontal="center" vertical="center" shrinkToFit="1"/>
    </xf>
    <xf numFmtId="0" fontId="5" fillId="0" borderId="46" xfId="0" applyFont="1" applyFill="1" applyBorder="1" applyAlignment="1">
      <alignment horizontal="center" vertical="center" shrinkToFit="1"/>
    </xf>
    <xf numFmtId="0" fontId="5" fillId="0" borderId="44" xfId="0" applyFont="1" applyFill="1" applyBorder="1" applyAlignment="1">
      <alignment horizontal="center" vertical="center" shrinkToFit="1"/>
    </xf>
    <xf numFmtId="0" fontId="5" fillId="0" borderId="73" xfId="0" applyNumberFormat="1" applyFont="1" applyFill="1" applyBorder="1" applyAlignment="1">
      <alignment horizontal="left" vertical="center" shrinkToFit="1"/>
    </xf>
    <xf numFmtId="0" fontId="5" fillId="0" borderId="58" xfId="0" applyNumberFormat="1" applyFont="1" applyFill="1" applyBorder="1" applyAlignment="1">
      <alignment horizontal="left" vertical="center" shrinkToFit="1"/>
    </xf>
    <xf numFmtId="0" fontId="5" fillId="0" borderId="59" xfId="0" applyFont="1" applyFill="1" applyBorder="1" applyAlignment="1">
      <alignment horizontal="center" vertical="center" textRotation="255" shrinkToFit="1"/>
    </xf>
    <xf numFmtId="0" fontId="5" fillId="0" borderId="29" xfId="0" applyNumberFormat="1" applyFont="1" applyFill="1" applyBorder="1" applyAlignment="1">
      <alignment horizontal="center" vertical="center" shrinkToFit="1"/>
    </xf>
    <xf numFmtId="0" fontId="5" fillId="0" borderId="71" xfId="0" applyNumberFormat="1" applyFont="1" applyFill="1" applyBorder="1" applyAlignment="1">
      <alignment horizontal="left" vertical="center" shrinkToFit="1"/>
    </xf>
    <xf numFmtId="0" fontId="5" fillId="0" borderId="72" xfId="0" applyNumberFormat="1" applyFont="1" applyFill="1" applyBorder="1" applyAlignment="1">
      <alignment horizontal="left" vertical="center" shrinkToFit="1"/>
    </xf>
    <xf numFmtId="0" fontId="5" fillId="0" borderId="74" xfId="0" applyFont="1" applyFill="1" applyBorder="1" applyAlignment="1">
      <alignment horizontal="center" vertical="center" shrinkToFit="1"/>
    </xf>
    <xf numFmtId="0" fontId="5" fillId="0" borderId="75" xfId="0" applyFont="1" applyFill="1" applyBorder="1" applyAlignment="1">
      <alignment horizontal="center" vertical="center" shrinkToFit="1"/>
    </xf>
    <xf numFmtId="0" fontId="5" fillId="0" borderId="55" xfId="0" applyFont="1" applyFill="1" applyBorder="1" applyAlignment="1">
      <alignment horizontal="center" vertical="center" shrinkToFit="1"/>
    </xf>
    <xf numFmtId="0" fontId="5" fillId="0" borderId="76"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49" xfId="0" applyFont="1" applyFill="1" applyBorder="1" applyAlignment="1">
      <alignment horizontal="center" vertical="center" shrinkToFit="1"/>
    </xf>
    <xf numFmtId="0" fontId="5" fillId="0" borderId="77" xfId="0" applyFont="1" applyFill="1" applyBorder="1" applyAlignment="1">
      <alignment horizontal="center" vertical="center" shrinkToFit="1"/>
    </xf>
    <xf numFmtId="0" fontId="5" fillId="0" borderId="78" xfId="0" applyFont="1" applyFill="1" applyBorder="1" applyAlignment="1">
      <alignment horizontal="center" vertical="center" shrinkToFit="1"/>
    </xf>
    <xf numFmtId="0" fontId="5" fillId="0" borderId="79" xfId="0" applyFont="1" applyFill="1" applyBorder="1" applyAlignment="1">
      <alignment horizontal="center" vertical="center" shrinkToFit="1"/>
    </xf>
    <xf numFmtId="0" fontId="5" fillId="0" borderId="80"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81" xfId="0" applyFont="1" applyFill="1" applyBorder="1" applyAlignment="1">
      <alignment horizontal="center" vertical="center" shrinkToFit="1"/>
    </xf>
    <xf numFmtId="0" fontId="5" fillId="0" borderId="82" xfId="0" applyFont="1" applyFill="1" applyBorder="1" applyAlignment="1">
      <alignment horizontal="center" vertical="center" shrinkToFit="1"/>
    </xf>
    <xf numFmtId="0" fontId="5" fillId="0" borderId="83"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5" fillId="33" borderId="84" xfId="0" applyNumberFormat="1" applyFont="1" applyFill="1" applyBorder="1" applyAlignment="1">
      <alignment horizontal="center" vertical="center" shrinkToFit="1"/>
    </xf>
    <xf numFmtId="0" fontId="5" fillId="33" borderId="18" xfId="0" applyNumberFormat="1" applyFont="1" applyFill="1" applyBorder="1" applyAlignment="1">
      <alignment horizontal="center" vertical="center" shrinkToFit="1"/>
    </xf>
    <xf numFmtId="0" fontId="5" fillId="33" borderId="85" xfId="0" applyNumberFormat="1" applyFont="1" applyFill="1" applyBorder="1" applyAlignment="1">
      <alignment horizontal="center" vertical="center" shrinkToFit="1"/>
    </xf>
    <xf numFmtId="41" fontId="5" fillId="0" borderId="21" xfId="0" applyNumberFormat="1" applyFont="1" applyFill="1" applyBorder="1" applyAlignment="1">
      <alignment horizontal="center" vertical="center" shrinkToFit="1"/>
    </xf>
    <xf numFmtId="41" fontId="5" fillId="0" borderId="10" xfId="0" applyNumberFormat="1" applyFont="1" applyFill="1" applyBorder="1" applyAlignment="1">
      <alignment horizontal="center" vertical="center" shrinkToFit="1"/>
    </xf>
    <xf numFmtId="0" fontId="8" fillId="0" borderId="0" xfId="0" applyFont="1" applyFill="1" applyBorder="1" applyAlignment="1">
      <alignment horizontal="center" vertical="center"/>
    </xf>
    <xf numFmtId="0" fontId="5" fillId="0" borderId="74" xfId="0" applyNumberFormat="1" applyFont="1" applyFill="1" applyBorder="1" applyAlignment="1">
      <alignment horizontal="center" vertical="center" wrapText="1" shrinkToFit="1"/>
    </xf>
    <xf numFmtId="0" fontId="5" fillId="0" borderId="75" xfId="0" applyNumberFormat="1" applyFont="1" applyFill="1" applyBorder="1" applyAlignment="1">
      <alignment horizontal="center" vertical="center" wrapText="1" shrinkToFit="1"/>
    </xf>
    <xf numFmtId="0" fontId="5" fillId="0" borderId="55" xfId="0" applyNumberFormat="1" applyFont="1" applyFill="1" applyBorder="1" applyAlignment="1">
      <alignment horizontal="center" vertical="center" wrapText="1" shrinkToFit="1"/>
    </xf>
    <xf numFmtId="0" fontId="5" fillId="0" borderId="76" xfId="0" applyNumberFormat="1" applyFont="1" applyFill="1" applyBorder="1" applyAlignment="1">
      <alignment horizontal="center" vertical="center" wrapText="1" shrinkToFit="1"/>
    </xf>
    <xf numFmtId="0" fontId="5" fillId="0" borderId="0" xfId="0" applyNumberFormat="1" applyFont="1" applyFill="1" applyBorder="1" applyAlignment="1">
      <alignment horizontal="center" vertical="center" wrapText="1" shrinkToFit="1"/>
    </xf>
    <xf numFmtId="0" fontId="5" fillId="0" borderId="49" xfId="0" applyNumberFormat="1" applyFont="1" applyFill="1" applyBorder="1" applyAlignment="1">
      <alignment horizontal="center" vertical="center" wrapText="1" shrinkToFit="1"/>
    </xf>
    <xf numFmtId="0" fontId="5" fillId="0" borderId="82" xfId="0" applyNumberFormat="1" applyFont="1" applyFill="1" applyBorder="1" applyAlignment="1">
      <alignment horizontal="center" vertical="center" wrapText="1" shrinkToFit="1"/>
    </xf>
    <xf numFmtId="0" fontId="5" fillId="0" borderId="83" xfId="0" applyNumberFormat="1" applyFont="1" applyFill="1" applyBorder="1" applyAlignment="1">
      <alignment horizontal="center" vertical="center" wrapText="1" shrinkToFit="1"/>
    </xf>
    <xf numFmtId="0" fontId="5" fillId="0" borderId="27" xfId="0" applyNumberFormat="1" applyFont="1" applyFill="1" applyBorder="1" applyAlignment="1">
      <alignment horizontal="center" vertical="center" wrapText="1" shrinkToFit="1"/>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textRotation="255"/>
    </xf>
    <xf numFmtId="0" fontId="5" fillId="0" borderId="0" xfId="0" applyFont="1" applyFill="1" applyAlignment="1">
      <alignment horizontal="left" vertical="center" shrinkToFit="1"/>
    </xf>
    <xf numFmtId="0" fontId="5" fillId="0" borderId="0" xfId="0" applyNumberFormat="1" applyFont="1" applyFill="1" applyAlignment="1">
      <alignment horizontal="left" vertical="center" shrinkToFit="1"/>
    </xf>
    <xf numFmtId="0" fontId="5" fillId="0" borderId="45" xfId="0" applyNumberFormat="1" applyFont="1" applyFill="1" applyBorder="1" applyAlignment="1">
      <alignment horizontal="center" vertical="center" shrinkToFit="1"/>
    </xf>
    <xf numFmtId="0" fontId="5" fillId="0" borderId="86" xfId="0" applyNumberFormat="1" applyFont="1" applyFill="1" applyBorder="1" applyAlignment="1">
      <alignment horizontal="left" vertical="center" shrinkToFit="1"/>
    </xf>
    <xf numFmtId="0" fontId="5" fillId="0" borderId="87" xfId="0" applyNumberFormat="1" applyFont="1" applyFill="1" applyBorder="1" applyAlignment="1">
      <alignment horizontal="left" vertical="center" shrinkToFit="1"/>
    </xf>
    <xf numFmtId="0" fontId="9" fillId="0" borderId="37" xfId="0" applyNumberFormat="1" applyFont="1" applyFill="1" applyBorder="1" applyAlignment="1">
      <alignment horizontal="center" vertical="center" shrinkToFit="1"/>
    </xf>
    <xf numFmtId="0" fontId="9" fillId="0" borderId="88" xfId="0" applyNumberFormat="1" applyFont="1" applyFill="1" applyBorder="1" applyAlignment="1">
      <alignment horizontal="center" vertical="center" shrinkToFit="1"/>
    </xf>
    <xf numFmtId="0" fontId="5" fillId="0" borderId="84" xfId="0" applyNumberFormat="1" applyFont="1" applyFill="1" applyBorder="1" applyAlignment="1">
      <alignment horizontal="center" vertical="center" textRotation="255" shrinkToFit="1"/>
    </xf>
    <xf numFmtId="0" fontId="0" fillId="0" borderId="18" xfId="0" applyFont="1" applyBorder="1" applyAlignment="1">
      <alignment vertical="center" shrinkToFit="1"/>
    </xf>
    <xf numFmtId="0" fontId="0" fillId="0" borderId="84" xfId="0" applyFont="1" applyBorder="1" applyAlignment="1">
      <alignment vertical="center" shrinkToFit="1"/>
    </xf>
    <xf numFmtId="0" fontId="0" fillId="0" borderId="18" xfId="0" applyFont="1" applyBorder="1" applyAlignment="1">
      <alignment vertical="center" shrinkToFit="1"/>
    </xf>
    <xf numFmtId="0" fontId="9" fillId="0" borderId="84" xfId="0" applyNumberFormat="1" applyFont="1" applyFill="1" applyBorder="1" applyAlignment="1">
      <alignment horizontal="center" vertical="center" textRotation="255" wrapText="1" shrinkToFit="1"/>
    </xf>
    <xf numFmtId="0" fontId="0" fillId="0" borderId="18" xfId="0" applyFont="1" applyBorder="1" applyAlignment="1">
      <alignment vertical="center" shrinkToFit="1"/>
    </xf>
    <xf numFmtId="0" fontId="5" fillId="0" borderId="84" xfId="0" applyNumberFormat="1" applyFont="1" applyFill="1" applyBorder="1" applyAlignment="1">
      <alignment horizontal="center" vertical="center" textRotation="255" wrapText="1" shrinkToFit="1"/>
    </xf>
    <xf numFmtId="0" fontId="5" fillId="0" borderId="89" xfId="0" applyNumberFormat="1" applyFont="1" applyFill="1" applyBorder="1" applyAlignment="1">
      <alignment horizontal="center" vertical="center" shrinkToFit="1"/>
    </xf>
    <xf numFmtId="0" fontId="5" fillId="0" borderId="90" xfId="0" applyNumberFormat="1" applyFont="1" applyFill="1" applyBorder="1" applyAlignment="1">
      <alignment horizontal="center" vertical="center" shrinkToFit="1"/>
    </xf>
    <xf numFmtId="0" fontId="0" fillId="0" borderId="85" xfId="0" applyFont="1" applyBorder="1" applyAlignment="1">
      <alignment vertical="center" shrinkToFit="1"/>
    </xf>
    <xf numFmtId="0" fontId="0" fillId="0" borderId="0" xfId="0" applyFont="1" applyAlignment="1">
      <alignment vertical="center" shrinkToFit="1"/>
    </xf>
    <xf numFmtId="0" fontId="0" fillId="0" borderId="15" xfId="0" applyFont="1" applyBorder="1" applyAlignment="1">
      <alignment vertical="center" shrinkToFit="1"/>
    </xf>
    <xf numFmtId="0" fontId="0" fillId="0" borderId="15" xfId="0" applyFont="1" applyBorder="1" applyAlignment="1">
      <alignment vertical="center" shrinkToFit="1"/>
    </xf>
    <xf numFmtId="0" fontId="9" fillId="0" borderId="91" xfId="0" applyNumberFormat="1" applyFont="1" applyFill="1" applyBorder="1" applyAlignment="1">
      <alignment horizontal="center" vertical="center" shrinkToFit="1"/>
    </xf>
    <xf numFmtId="0" fontId="5" fillId="0" borderId="77" xfId="0" applyNumberFormat="1" applyFont="1" applyFill="1" applyBorder="1" applyAlignment="1">
      <alignment horizontal="center" vertical="center" shrinkToFit="1"/>
    </xf>
    <xf numFmtId="0" fontId="5" fillId="0" borderId="78" xfId="0" applyNumberFormat="1" applyFont="1" applyFill="1" applyBorder="1" applyAlignment="1">
      <alignment horizontal="center" vertical="center" shrinkToFit="1"/>
    </xf>
    <xf numFmtId="0" fontId="5" fillId="0" borderId="92" xfId="0" applyNumberFormat="1" applyFont="1" applyFill="1" applyBorder="1" applyAlignment="1">
      <alignment horizontal="center" vertical="center" shrinkToFit="1"/>
    </xf>
    <xf numFmtId="0" fontId="5" fillId="0" borderId="93" xfId="0" applyNumberFormat="1" applyFont="1" applyFill="1" applyBorder="1" applyAlignment="1">
      <alignment horizontal="center" vertical="center" shrinkToFit="1"/>
    </xf>
    <xf numFmtId="0" fontId="5" fillId="0" borderId="94" xfId="0" applyNumberFormat="1" applyFont="1" applyFill="1" applyBorder="1" applyAlignment="1">
      <alignment horizontal="center" vertical="center" shrinkToFit="1"/>
    </xf>
    <xf numFmtId="0" fontId="5" fillId="0" borderId="87" xfId="0" applyNumberFormat="1" applyFont="1" applyFill="1" applyBorder="1" applyAlignment="1">
      <alignment horizontal="center" vertical="center" shrinkToFit="1"/>
    </xf>
    <xf numFmtId="0" fontId="5" fillId="0" borderId="95" xfId="0" applyNumberFormat="1" applyFont="1" applyFill="1" applyBorder="1" applyAlignment="1">
      <alignment horizontal="center" vertical="center" shrinkToFit="1"/>
    </xf>
    <xf numFmtId="0" fontId="5" fillId="0" borderId="96" xfId="0" applyNumberFormat="1" applyFont="1" applyFill="1" applyBorder="1" applyAlignment="1">
      <alignment horizontal="center" vertical="center" shrinkToFit="1"/>
    </xf>
    <xf numFmtId="0" fontId="5" fillId="0" borderId="72" xfId="0" applyNumberFormat="1" applyFont="1" applyFill="1" applyBorder="1" applyAlignment="1">
      <alignment horizontal="center" vertical="center" shrinkToFit="1"/>
    </xf>
    <xf numFmtId="0" fontId="5" fillId="0" borderId="78" xfId="0" applyFont="1" applyFill="1" applyBorder="1" applyAlignment="1">
      <alignment horizontal="left" vertical="center" shrinkToFit="1"/>
    </xf>
  </cellXfs>
  <cellStyles count="4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Hyperlink" xfId="42"/>
    <cellStyle name="メモ" xfId="43"/>
    <cellStyle name="リンク セル" xfId="44"/>
    <cellStyle name="悪い" xfId="45"/>
    <cellStyle name="計算" xfId="46"/>
    <cellStyle name="警告文" xfId="47"/>
    <cellStyle name="見出し 1" xfId="48"/>
    <cellStyle name="見出し 2" xfId="49"/>
    <cellStyle name="見出し 3" xfId="50"/>
    <cellStyle name="見出し 4" xfId="51"/>
    <cellStyle name="集計" xfId="52"/>
    <cellStyle name="出力" xfId="53"/>
    <cellStyle name="説明文" xfId="54"/>
    <cellStyle name="入力" xfId="55"/>
    <cellStyle name="Followed Hyperlink" xfId="56"/>
    <cellStyle name="良い"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39"/>
  <sheetViews>
    <sheetView showGridLines="0" tabSelected="1" showOutlineSymbols="0" zoomScale="110" zoomScaleNormal="110" zoomScaleSheetLayoutView="100" workbookViewId="0" topLeftCell="A1">
      <selection activeCell="F37" sqref="F37"/>
    </sheetView>
  </sheetViews>
  <sheetFormatPr defaultColWidth="10.75390625" defaultRowHeight="19.5" customHeight="1"/>
  <cols>
    <col min="1" max="1" width="3.125" style="1" customWidth="1"/>
    <col min="2" max="2" width="10.75390625" style="1" customWidth="1"/>
    <col min="3" max="3" width="23.00390625" style="1" customWidth="1"/>
    <col min="4" max="8" width="10.625" style="1" customWidth="1"/>
    <col min="9" max="9" width="4.75390625" style="1" customWidth="1"/>
    <col min="10" max="16384" width="10.75390625" style="1" customWidth="1"/>
  </cols>
  <sheetData>
    <row r="1" spans="1:7" ht="29.25" customHeight="1">
      <c r="A1" s="158" t="s">
        <v>80</v>
      </c>
      <c r="B1" s="158"/>
      <c r="C1" s="158"/>
      <c r="D1" s="158"/>
      <c r="E1" s="158"/>
      <c r="F1" s="158"/>
      <c r="G1" s="158"/>
    </row>
    <row r="2" ht="9.75" customHeight="1"/>
    <row r="3" spans="1:7" ht="19.5" customHeight="1">
      <c r="A3" s="159" t="s">
        <v>49</v>
      </c>
      <c r="B3" s="159"/>
      <c r="C3" s="159"/>
      <c r="D3" s="159"/>
      <c r="E3" s="159"/>
      <c r="F3" s="159"/>
      <c r="G3" s="159"/>
    </row>
    <row r="4" spans="1:8" ht="15" customHeight="1" thickBot="1">
      <c r="A4" s="2"/>
      <c r="H4" s="50" t="s">
        <v>46</v>
      </c>
    </row>
    <row r="5" spans="1:9" ht="19.5" customHeight="1" thickBot="1">
      <c r="A5" s="165" t="s">
        <v>48</v>
      </c>
      <c r="B5" s="166"/>
      <c r="C5" s="167"/>
      <c r="D5" s="26" t="s">
        <v>0</v>
      </c>
      <c r="E5" s="28" t="s">
        <v>1</v>
      </c>
      <c r="F5" s="28" t="s">
        <v>2</v>
      </c>
      <c r="G5" s="28" t="s">
        <v>44</v>
      </c>
      <c r="H5" s="29" t="s">
        <v>3</v>
      </c>
      <c r="I5" s="3"/>
    </row>
    <row r="6" spans="1:9" ht="19.5" customHeight="1">
      <c r="A6" s="160" t="s">
        <v>84</v>
      </c>
      <c r="B6" s="161"/>
      <c r="C6" s="162"/>
      <c r="D6" s="54">
        <f aca="true" t="shared" si="0" ref="D6:D11">SUM(E6:H6)</f>
        <v>139926</v>
      </c>
      <c r="E6" s="55">
        <v>63695</v>
      </c>
      <c r="F6" s="55">
        <v>44847</v>
      </c>
      <c r="G6" s="55">
        <v>28061</v>
      </c>
      <c r="H6" s="56">
        <v>3323</v>
      </c>
      <c r="I6" s="3"/>
    </row>
    <row r="7" spans="1:9" ht="19.5" customHeight="1">
      <c r="A7" s="168" t="s">
        <v>38</v>
      </c>
      <c r="B7" s="163" t="s">
        <v>76</v>
      </c>
      <c r="C7" s="164"/>
      <c r="D7" s="54">
        <f t="shared" si="0"/>
        <v>109152</v>
      </c>
      <c r="E7" s="57">
        <v>50004</v>
      </c>
      <c r="F7" s="57">
        <v>33845</v>
      </c>
      <c r="G7" s="57">
        <v>22614</v>
      </c>
      <c r="H7" s="58">
        <v>2689</v>
      </c>
      <c r="I7" s="3"/>
    </row>
    <row r="8" spans="1:9" ht="19.5" customHeight="1">
      <c r="A8" s="169"/>
      <c r="B8" s="163" t="s">
        <v>77</v>
      </c>
      <c r="C8" s="164"/>
      <c r="D8" s="54">
        <f t="shared" si="0"/>
        <v>30774</v>
      </c>
      <c r="E8" s="59">
        <v>13691</v>
      </c>
      <c r="F8" s="59">
        <v>11002</v>
      </c>
      <c r="G8" s="59">
        <v>5447</v>
      </c>
      <c r="H8" s="60">
        <v>634</v>
      </c>
      <c r="I8" s="3"/>
    </row>
    <row r="9" spans="1:9" ht="19.5" customHeight="1">
      <c r="A9" s="182" t="s">
        <v>29</v>
      </c>
      <c r="B9" s="163"/>
      <c r="C9" s="164"/>
      <c r="D9" s="61">
        <f t="shared" si="0"/>
        <v>733</v>
      </c>
      <c r="E9" s="59">
        <v>196</v>
      </c>
      <c r="F9" s="62">
        <v>0</v>
      </c>
      <c r="G9" s="59">
        <v>537</v>
      </c>
      <c r="H9" s="63">
        <v>0</v>
      </c>
      <c r="I9" s="3"/>
    </row>
    <row r="10" spans="1:9" ht="19.5" customHeight="1">
      <c r="A10" s="183"/>
      <c r="B10" s="185" t="s">
        <v>67</v>
      </c>
      <c r="C10" s="186"/>
      <c r="D10" s="61">
        <f t="shared" si="0"/>
        <v>625</v>
      </c>
      <c r="E10" s="57">
        <v>183</v>
      </c>
      <c r="F10" s="62">
        <v>0</v>
      </c>
      <c r="G10" s="57">
        <v>442</v>
      </c>
      <c r="H10" s="63">
        <v>0</v>
      </c>
      <c r="I10" s="3"/>
    </row>
    <row r="11" spans="1:9" ht="19.5" customHeight="1" thickBot="1">
      <c r="A11" s="184"/>
      <c r="B11" s="187" t="s">
        <v>66</v>
      </c>
      <c r="C11" s="188"/>
      <c r="D11" s="61">
        <f t="shared" si="0"/>
        <v>108</v>
      </c>
      <c r="E11" s="57">
        <v>13</v>
      </c>
      <c r="F11" s="62">
        <v>0</v>
      </c>
      <c r="G11" s="57">
        <v>95</v>
      </c>
      <c r="H11" s="64">
        <v>0</v>
      </c>
      <c r="I11" s="3"/>
    </row>
    <row r="12" spans="1:8" ht="20.25" customHeight="1">
      <c r="A12" s="4"/>
      <c r="B12" s="4"/>
      <c r="C12" s="4"/>
      <c r="D12" s="49"/>
      <c r="E12" s="49"/>
      <c r="F12" s="49"/>
      <c r="G12" s="49"/>
      <c r="H12" s="48" t="s">
        <v>85</v>
      </c>
    </row>
    <row r="13" spans="1:8" ht="20.25" customHeight="1">
      <c r="A13" s="4"/>
      <c r="B13" s="4"/>
      <c r="C13" s="4"/>
      <c r="D13" s="4"/>
      <c r="E13" s="4"/>
      <c r="F13" s="4"/>
      <c r="G13" s="4"/>
      <c r="H13" s="48"/>
    </row>
    <row r="14" spans="1:11" ht="21.75" customHeight="1">
      <c r="A14" s="172"/>
      <c r="B14" s="172"/>
      <c r="C14" s="172"/>
      <c r="D14" s="172"/>
      <c r="E14" s="172"/>
      <c r="F14" s="172"/>
      <c r="G14" s="172"/>
      <c r="H14" s="172"/>
      <c r="K14" s="3"/>
    </row>
    <row r="15" spans="1:8" ht="19.5" customHeight="1">
      <c r="A15" s="159" t="s">
        <v>39</v>
      </c>
      <c r="B15" s="159"/>
      <c r="C15" s="159"/>
      <c r="D15" s="159"/>
      <c r="E15" s="159"/>
      <c r="F15" s="159"/>
      <c r="G15" s="159"/>
      <c r="H15" s="34"/>
    </row>
    <row r="16" ht="17.25" customHeight="1" thickBot="1">
      <c r="H16" s="27" t="s">
        <v>47</v>
      </c>
    </row>
    <row r="17" spans="1:9" ht="19.5" customHeight="1" thickBot="1">
      <c r="A17" s="165" t="s">
        <v>68</v>
      </c>
      <c r="B17" s="166"/>
      <c r="C17" s="167"/>
      <c r="D17" s="26" t="s">
        <v>0</v>
      </c>
      <c r="E17" s="28" t="s">
        <v>1</v>
      </c>
      <c r="F17" s="28" t="s">
        <v>2</v>
      </c>
      <c r="G17" s="28" t="s">
        <v>44</v>
      </c>
      <c r="H17" s="29" t="s">
        <v>3</v>
      </c>
      <c r="I17" s="3"/>
    </row>
    <row r="18" spans="1:8" ht="19.5" customHeight="1">
      <c r="A18" s="173" t="s">
        <v>11</v>
      </c>
      <c r="B18" s="170" t="s">
        <v>30</v>
      </c>
      <c r="C18" s="5" t="s">
        <v>21</v>
      </c>
      <c r="D18" s="67">
        <f>SUM(E18:H18)</f>
        <v>0</v>
      </c>
      <c r="E18" s="68">
        <v>0</v>
      </c>
      <c r="F18" s="68">
        <v>0</v>
      </c>
      <c r="G18" s="68">
        <v>0</v>
      </c>
      <c r="H18" s="69">
        <v>0</v>
      </c>
    </row>
    <row r="19" spans="1:8" ht="19.5" customHeight="1">
      <c r="A19" s="174"/>
      <c r="B19" s="171"/>
      <c r="C19" s="6" t="s">
        <v>22</v>
      </c>
      <c r="D19" s="70">
        <f>SUM(E19:H19)</f>
        <v>0</v>
      </c>
      <c r="E19" s="71">
        <v>0</v>
      </c>
      <c r="F19" s="71">
        <v>0</v>
      </c>
      <c r="G19" s="71">
        <v>0</v>
      </c>
      <c r="H19" s="72">
        <v>0</v>
      </c>
    </row>
    <row r="20" spans="1:8" ht="19.5" customHeight="1">
      <c r="A20" s="175"/>
      <c r="B20" s="171" t="s">
        <v>71</v>
      </c>
      <c r="C20" s="6" t="s">
        <v>21</v>
      </c>
      <c r="D20" s="70">
        <f aca="true" t="shared" si="1" ref="D20:D25">SUM(E20:H20)</f>
        <v>0</v>
      </c>
      <c r="E20" s="71">
        <v>0</v>
      </c>
      <c r="F20" s="71">
        <v>0</v>
      </c>
      <c r="G20" s="71">
        <v>0</v>
      </c>
      <c r="H20" s="72">
        <v>0</v>
      </c>
    </row>
    <row r="21" spans="1:8" ht="19.5" customHeight="1">
      <c r="A21" s="175"/>
      <c r="B21" s="171"/>
      <c r="C21" s="6" t="s">
        <v>22</v>
      </c>
      <c r="D21" s="70">
        <f t="shared" si="1"/>
        <v>0</v>
      </c>
      <c r="E21" s="71">
        <v>0</v>
      </c>
      <c r="F21" s="71">
        <v>0</v>
      </c>
      <c r="G21" s="71">
        <v>0</v>
      </c>
      <c r="H21" s="72">
        <v>0</v>
      </c>
    </row>
    <row r="22" spans="1:8" ht="19.5" customHeight="1">
      <c r="A22" s="175"/>
      <c r="B22" s="171" t="s">
        <v>31</v>
      </c>
      <c r="C22" s="6" t="s">
        <v>21</v>
      </c>
      <c r="D22" s="70">
        <f t="shared" si="1"/>
        <v>0</v>
      </c>
      <c r="E22" s="73">
        <v>0</v>
      </c>
      <c r="F22" s="73">
        <v>0</v>
      </c>
      <c r="G22" s="73">
        <v>0</v>
      </c>
      <c r="H22" s="72">
        <v>0</v>
      </c>
    </row>
    <row r="23" spans="1:8" ht="19.5" customHeight="1">
      <c r="A23" s="175"/>
      <c r="B23" s="171"/>
      <c r="C23" s="6" t="s">
        <v>22</v>
      </c>
      <c r="D23" s="70">
        <f t="shared" si="1"/>
        <v>0</v>
      </c>
      <c r="E23" s="71">
        <v>0</v>
      </c>
      <c r="F23" s="71">
        <v>0</v>
      </c>
      <c r="G23" s="71">
        <v>0</v>
      </c>
      <c r="H23" s="72">
        <v>0</v>
      </c>
    </row>
    <row r="24" spans="1:8" ht="19.5" customHeight="1">
      <c r="A24" s="175"/>
      <c r="B24" s="171" t="s">
        <v>32</v>
      </c>
      <c r="C24" s="6" t="s">
        <v>21</v>
      </c>
      <c r="D24" s="70">
        <f t="shared" si="1"/>
        <v>0</v>
      </c>
      <c r="E24" s="71">
        <v>0</v>
      </c>
      <c r="F24" s="71">
        <v>0</v>
      </c>
      <c r="G24" s="71">
        <v>0</v>
      </c>
      <c r="H24" s="72">
        <v>0</v>
      </c>
    </row>
    <row r="25" spans="1:8" ht="19.5" customHeight="1" thickBot="1">
      <c r="A25" s="176"/>
      <c r="B25" s="191"/>
      <c r="C25" s="66" t="s">
        <v>22</v>
      </c>
      <c r="D25" s="74">
        <f t="shared" si="1"/>
        <v>0</v>
      </c>
      <c r="E25" s="75">
        <v>0</v>
      </c>
      <c r="F25" s="75">
        <v>0</v>
      </c>
      <c r="G25" s="75">
        <v>0</v>
      </c>
      <c r="H25" s="76">
        <v>0</v>
      </c>
    </row>
    <row r="26" spans="1:8" ht="19.5" customHeight="1">
      <c r="A26" s="155" t="s">
        <v>15</v>
      </c>
      <c r="B26" s="153" t="s">
        <v>34</v>
      </c>
      <c r="C26" s="65" t="s">
        <v>17</v>
      </c>
      <c r="D26" s="87">
        <f aca="true" t="shared" si="2" ref="D26:D37">SUM(E26:H26)</f>
        <v>378</v>
      </c>
      <c r="E26" s="67">
        <v>110</v>
      </c>
      <c r="F26" s="68">
        <v>141</v>
      </c>
      <c r="G26" s="68">
        <v>127</v>
      </c>
      <c r="H26" s="77">
        <v>0</v>
      </c>
    </row>
    <row r="27" spans="1:8" ht="19.5" customHeight="1">
      <c r="A27" s="156"/>
      <c r="B27" s="154"/>
      <c r="C27" s="7" t="s">
        <v>18</v>
      </c>
      <c r="D27" s="61">
        <f t="shared" si="2"/>
        <v>7626</v>
      </c>
      <c r="E27" s="83">
        <v>985</v>
      </c>
      <c r="F27" s="78">
        <v>4165</v>
      </c>
      <c r="G27" s="78">
        <v>2476</v>
      </c>
      <c r="H27" s="79">
        <v>0</v>
      </c>
    </row>
    <row r="28" spans="1:8" ht="19.5" customHeight="1">
      <c r="A28" s="156"/>
      <c r="B28" s="153" t="s">
        <v>16</v>
      </c>
      <c r="C28" s="65" t="s">
        <v>17</v>
      </c>
      <c r="D28" s="61">
        <f t="shared" si="2"/>
        <v>1</v>
      </c>
      <c r="E28" s="84">
        <v>0</v>
      </c>
      <c r="F28" s="80">
        <v>1</v>
      </c>
      <c r="G28" s="68">
        <v>0</v>
      </c>
      <c r="H28" s="81">
        <v>0</v>
      </c>
    </row>
    <row r="29" spans="1:8" ht="19.5" customHeight="1">
      <c r="A29" s="156"/>
      <c r="B29" s="153"/>
      <c r="C29" s="7" t="s">
        <v>18</v>
      </c>
      <c r="D29" s="61">
        <f t="shared" si="2"/>
        <v>40</v>
      </c>
      <c r="E29" s="70">
        <v>0</v>
      </c>
      <c r="F29" s="71">
        <v>40</v>
      </c>
      <c r="G29" s="73">
        <v>0</v>
      </c>
      <c r="H29" s="72">
        <v>0</v>
      </c>
    </row>
    <row r="30" spans="1:13" ht="19.5" customHeight="1">
      <c r="A30" s="156"/>
      <c r="B30" s="189" t="s">
        <v>83</v>
      </c>
      <c r="C30" s="7" t="s">
        <v>17</v>
      </c>
      <c r="D30" s="61">
        <f t="shared" si="2"/>
        <v>3</v>
      </c>
      <c r="E30" s="70">
        <v>2</v>
      </c>
      <c r="F30" s="71">
        <v>1</v>
      </c>
      <c r="G30" s="73">
        <v>0</v>
      </c>
      <c r="H30" s="72">
        <v>0</v>
      </c>
      <c r="M30" s="1" t="s">
        <v>82</v>
      </c>
    </row>
    <row r="31" spans="1:8" ht="19.5" customHeight="1">
      <c r="A31" s="156"/>
      <c r="B31" s="190"/>
      <c r="C31" s="7" t="s">
        <v>18</v>
      </c>
      <c r="D31" s="61">
        <f t="shared" si="2"/>
        <v>61</v>
      </c>
      <c r="E31" s="70">
        <v>33</v>
      </c>
      <c r="F31" s="71">
        <v>28</v>
      </c>
      <c r="G31" s="73">
        <v>0</v>
      </c>
      <c r="H31" s="72">
        <v>0</v>
      </c>
    </row>
    <row r="32" spans="1:8" ht="19.5" customHeight="1">
      <c r="A32" s="156"/>
      <c r="B32" s="177" t="s">
        <v>87</v>
      </c>
      <c r="C32" s="7" t="s">
        <v>17</v>
      </c>
      <c r="D32" s="61">
        <f t="shared" si="2"/>
        <v>4</v>
      </c>
      <c r="E32" s="85">
        <v>4</v>
      </c>
      <c r="F32" s="71">
        <v>0</v>
      </c>
      <c r="G32" s="73">
        <v>0</v>
      </c>
      <c r="H32" s="82">
        <v>0</v>
      </c>
    </row>
    <row r="33" spans="1:8" ht="19.5" customHeight="1">
      <c r="A33" s="156"/>
      <c r="B33" s="178"/>
      <c r="C33" s="7" t="s">
        <v>18</v>
      </c>
      <c r="D33" s="61">
        <f t="shared" si="2"/>
        <v>92</v>
      </c>
      <c r="E33" s="85">
        <v>92</v>
      </c>
      <c r="F33" s="71">
        <v>0</v>
      </c>
      <c r="G33" s="73">
        <v>0</v>
      </c>
      <c r="H33" s="82">
        <v>0</v>
      </c>
    </row>
    <row r="34" spans="1:8" ht="19.5" customHeight="1">
      <c r="A34" s="156"/>
      <c r="B34" s="179" t="s">
        <v>33</v>
      </c>
      <c r="C34" s="7" t="s">
        <v>17</v>
      </c>
      <c r="D34" s="61">
        <f t="shared" si="2"/>
        <v>27</v>
      </c>
      <c r="E34" s="85">
        <v>2</v>
      </c>
      <c r="F34" s="71">
        <v>0</v>
      </c>
      <c r="G34" s="73">
        <v>0</v>
      </c>
      <c r="H34" s="82">
        <v>25</v>
      </c>
    </row>
    <row r="35" spans="1:8" ht="19.5" customHeight="1">
      <c r="A35" s="156"/>
      <c r="B35" s="153"/>
      <c r="C35" s="7" t="s">
        <v>18</v>
      </c>
      <c r="D35" s="61">
        <f t="shared" si="2"/>
        <v>398</v>
      </c>
      <c r="E35" s="85">
        <v>46</v>
      </c>
      <c r="F35" s="71">
        <v>0</v>
      </c>
      <c r="G35" s="73">
        <v>0</v>
      </c>
      <c r="H35" s="82">
        <v>352</v>
      </c>
    </row>
    <row r="36" spans="1:8" ht="19.5" customHeight="1">
      <c r="A36" s="156"/>
      <c r="B36" s="180" t="s">
        <v>20</v>
      </c>
      <c r="C36" s="7" t="s">
        <v>17</v>
      </c>
      <c r="D36" s="61">
        <f t="shared" si="2"/>
        <v>3</v>
      </c>
      <c r="E36" s="85">
        <v>0</v>
      </c>
      <c r="F36" s="71">
        <v>3</v>
      </c>
      <c r="G36" s="71">
        <v>0</v>
      </c>
      <c r="H36" s="72">
        <v>0</v>
      </c>
    </row>
    <row r="37" spans="1:8" ht="19.5" customHeight="1" thickBot="1">
      <c r="A37" s="157"/>
      <c r="B37" s="181"/>
      <c r="C37" s="8" t="s">
        <v>18</v>
      </c>
      <c r="D37" s="88">
        <f t="shared" si="2"/>
        <v>80</v>
      </c>
      <c r="E37" s="86">
        <v>0</v>
      </c>
      <c r="F37" s="75">
        <v>80</v>
      </c>
      <c r="G37" s="75">
        <v>0</v>
      </c>
      <c r="H37" s="76">
        <v>0</v>
      </c>
    </row>
    <row r="38" spans="1:9" ht="17.25" customHeight="1">
      <c r="A38" s="9"/>
      <c r="B38" s="9"/>
      <c r="C38" s="9"/>
      <c r="D38" s="35"/>
      <c r="E38" s="35"/>
      <c r="F38" s="35"/>
      <c r="G38" s="35"/>
      <c r="H38" s="48" t="s">
        <v>85</v>
      </c>
      <c r="I38" s="35"/>
    </row>
    <row r="39" spans="1:8" ht="19.5" customHeight="1">
      <c r="A39" s="9"/>
      <c r="B39" s="9"/>
      <c r="C39" s="9"/>
      <c r="D39" s="9"/>
      <c r="E39" s="9"/>
      <c r="F39" s="9"/>
      <c r="G39" s="9"/>
      <c r="H39" s="9"/>
    </row>
    <row r="41" ht="28.5" customHeight="1"/>
  </sheetData>
  <sheetProtection/>
  <mergeCells count="26">
    <mergeCell ref="B32:B33"/>
    <mergeCell ref="B34:B35"/>
    <mergeCell ref="B36:B37"/>
    <mergeCell ref="A9:C9"/>
    <mergeCell ref="A10:A11"/>
    <mergeCell ref="B10:C10"/>
    <mergeCell ref="B11:C11"/>
    <mergeCell ref="B28:B29"/>
    <mergeCell ref="B30:B31"/>
    <mergeCell ref="B24:B25"/>
    <mergeCell ref="A14:H14"/>
    <mergeCell ref="A15:G15"/>
    <mergeCell ref="A17:C17"/>
    <mergeCell ref="B20:B21"/>
    <mergeCell ref="B22:B23"/>
    <mergeCell ref="A18:A25"/>
    <mergeCell ref="B26:B27"/>
    <mergeCell ref="A26:A37"/>
    <mergeCell ref="A1:G1"/>
    <mergeCell ref="A3:G3"/>
    <mergeCell ref="A6:C6"/>
    <mergeCell ref="B7:C7"/>
    <mergeCell ref="A5:C5"/>
    <mergeCell ref="A7:A8"/>
    <mergeCell ref="B8:C8"/>
    <mergeCell ref="B18:B19"/>
  </mergeCells>
  <printOptions horizontalCentered="1"/>
  <pageMargins left="0.7874015748031497" right="0.7874015748031497" top="0.7874015748031497" bottom="0.5905511811023623" header="0.5118110236220472" footer="0.5118110236220472"/>
  <pageSetup horizontalDpi="600" verticalDpi="600" orientation="portrait" paperSize="9" scale="85" r:id="rId1"/>
  <headerFooter alignWithMargins="0">
    <oddFooter>&amp;R70</oddFooter>
  </headerFooter>
</worksheet>
</file>

<file path=xl/worksheets/sheet2.xml><?xml version="1.0" encoding="utf-8"?>
<worksheet xmlns="http://schemas.openxmlformats.org/spreadsheetml/2006/main" xmlns:r="http://schemas.openxmlformats.org/officeDocument/2006/relationships">
  <dimension ref="A1:P43"/>
  <sheetViews>
    <sheetView showGridLines="0" showOutlineSymbols="0" zoomScaleSheetLayoutView="100" zoomScalePageLayoutView="0" workbookViewId="0" topLeftCell="A1">
      <selection activeCell="L41" sqref="L41"/>
    </sheetView>
  </sheetViews>
  <sheetFormatPr defaultColWidth="10.75390625" defaultRowHeight="19.5" customHeight="1"/>
  <cols>
    <col min="1" max="1" width="4.875" style="10" customWidth="1"/>
    <col min="2" max="2" width="13.125" style="10" customWidth="1"/>
    <col min="3" max="3" width="8.50390625" style="10" customWidth="1"/>
    <col min="4" max="4" width="6.375" style="10" customWidth="1"/>
    <col min="5" max="9" width="10.625" style="10" customWidth="1"/>
    <col min="10" max="10" width="5.75390625" style="10" customWidth="1"/>
    <col min="11" max="16384" width="10.75390625" style="10" customWidth="1"/>
  </cols>
  <sheetData>
    <row r="1" spans="1:7" ht="19.5" customHeight="1">
      <c r="A1" s="233" t="s">
        <v>40</v>
      </c>
      <c r="B1" s="233"/>
      <c r="C1" s="233"/>
      <c r="D1" s="233"/>
      <c r="E1" s="233"/>
      <c r="F1" s="233"/>
      <c r="G1" s="233"/>
    </row>
    <row r="2" ht="9.75" customHeight="1" thickBot="1">
      <c r="A2" s="11"/>
    </row>
    <row r="3" spans="1:9" ht="19.5" customHeight="1" thickBot="1">
      <c r="A3" s="215" t="s">
        <v>41</v>
      </c>
      <c r="B3" s="216"/>
      <c r="C3" s="216"/>
      <c r="D3" s="217"/>
      <c r="E3" s="24" t="s">
        <v>35</v>
      </c>
      <c r="F3" s="28" t="s">
        <v>12</v>
      </c>
      <c r="G3" s="28" t="s">
        <v>13</v>
      </c>
      <c r="H3" s="30" t="s">
        <v>44</v>
      </c>
      <c r="I3" s="29" t="s">
        <v>14</v>
      </c>
    </row>
    <row r="4" spans="1:10" ht="19.5" customHeight="1">
      <c r="A4" s="155" t="s">
        <v>24</v>
      </c>
      <c r="B4" s="234" t="s">
        <v>30</v>
      </c>
      <c r="C4" s="235" t="s">
        <v>17</v>
      </c>
      <c r="D4" s="236"/>
      <c r="E4" s="89">
        <f>SUM(F4:I4)</f>
        <v>144</v>
      </c>
      <c r="F4" s="90">
        <v>0</v>
      </c>
      <c r="G4" s="91">
        <v>16</v>
      </c>
      <c r="H4" s="91">
        <v>128</v>
      </c>
      <c r="I4" s="92">
        <v>0</v>
      </c>
      <c r="J4" s="12"/>
    </row>
    <row r="5" spans="1:10" ht="19.5" customHeight="1">
      <c r="A5" s="156"/>
      <c r="B5" s="197"/>
      <c r="C5" s="198" t="s">
        <v>25</v>
      </c>
      <c r="D5" s="199"/>
      <c r="E5" s="93">
        <f>SUM(F5:I5)</f>
        <v>383</v>
      </c>
      <c r="F5" s="90">
        <v>0</v>
      </c>
      <c r="G5" s="90">
        <v>240</v>
      </c>
      <c r="H5" s="90">
        <v>143</v>
      </c>
      <c r="I5" s="94">
        <v>0</v>
      </c>
      <c r="J5" s="12"/>
    </row>
    <row r="6" spans="1:10" ht="19.5" customHeight="1">
      <c r="A6" s="156"/>
      <c r="B6" s="197" t="s">
        <v>72</v>
      </c>
      <c r="C6" s="198" t="s">
        <v>17</v>
      </c>
      <c r="D6" s="199"/>
      <c r="E6" s="93">
        <f aca="true" t="shared" si="0" ref="E6:E18">SUM(F6:I6)</f>
        <v>205</v>
      </c>
      <c r="F6" s="90">
        <v>0</v>
      </c>
      <c r="G6" s="90">
        <v>60</v>
      </c>
      <c r="H6" s="90">
        <v>145</v>
      </c>
      <c r="I6" s="94">
        <v>0</v>
      </c>
      <c r="J6" s="12"/>
    </row>
    <row r="7" spans="1:10" ht="19.5" customHeight="1">
      <c r="A7" s="156"/>
      <c r="B7" s="197"/>
      <c r="C7" s="198" t="s">
        <v>25</v>
      </c>
      <c r="D7" s="199"/>
      <c r="E7" s="93">
        <f t="shared" si="0"/>
        <v>233</v>
      </c>
      <c r="F7" s="90">
        <v>0</v>
      </c>
      <c r="G7" s="90">
        <v>70</v>
      </c>
      <c r="H7" s="90">
        <v>163</v>
      </c>
      <c r="I7" s="94">
        <v>0</v>
      </c>
      <c r="J7" s="12"/>
    </row>
    <row r="8" spans="1:10" ht="19.5" customHeight="1">
      <c r="A8" s="156"/>
      <c r="B8" s="197" t="s">
        <v>31</v>
      </c>
      <c r="C8" s="198" t="s">
        <v>17</v>
      </c>
      <c r="D8" s="199"/>
      <c r="E8" s="93">
        <f t="shared" si="0"/>
        <v>180</v>
      </c>
      <c r="F8" s="90">
        <v>16</v>
      </c>
      <c r="G8" s="90">
        <v>22</v>
      </c>
      <c r="H8" s="90">
        <v>142</v>
      </c>
      <c r="I8" s="94">
        <v>0</v>
      </c>
      <c r="J8" s="12"/>
    </row>
    <row r="9" spans="1:10" ht="19.5" customHeight="1">
      <c r="A9" s="156"/>
      <c r="B9" s="197"/>
      <c r="C9" s="198" t="s">
        <v>25</v>
      </c>
      <c r="D9" s="199"/>
      <c r="E9" s="93">
        <f t="shared" si="0"/>
        <v>242</v>
      </c>
      <c r="F9" s="90">
        <v>16</v>
      </c>
      <c r="G9" s="90">
        <v>29</v>
      </c>
      <c r="H9" s="90">
        <v>197</v>
      </c>
      <c r="I9" s="94">
        <v>0</v>
      </c>
      <c r="J9" s="12"/>
    </row>
    <row r="10" spans="1:10" ht="19.5" customHeight="1">
      <c r="A10" s="156"/>
      <c r="B10" s="197" t="s">
        <v>16</v>
      </c>
      <c r="C10" s="198" t="s">
        <v>17</v>
      </c>
      <c r="D10" s="199"/>
      <c r="E10" s="93">
        <f t="shared" si="0"/>
        <v>3</v>
      </c>
      <c r="F10" s="90">
        <v>0</v>
      </c>
      <c r="G10" s="90">
        <v>3</v>
      </c>
      <c r="H10" s="90">
        <v>0</v>
      </c>
      <c r="I10" s="95">
        <v>0</v>
      </c>
      <c r="J10" s="12"/>
    </row>
    <row r="11" spans="1:10" ht="19.5" customHeight="1">
      <c r="A11" s="156"/>
      <c r="B11" s="197"/>
      <c r="C11" s="198" t="s">
        <v>25</v>
      </c>
      <c r="D11" s="199"/>
      <c r="E11" s="93">
        <f t="shared" si="0"/>
        <v>97</v>
      </c>
      <c r="F11" s="90">
        <v>0</v>
      </c>
      <c r="G11" s="90">
        <v>97</v>
      </c>
      <c r="H11" s="90">
        <v>0</v>
      </c>
      <c r="I11" s="95">
        <v>0</v>
      </c>
      <c r="J11" s="12"/>
    </row>
    <row r="12" spans="1:10" ht="19.5" customHeight="1">
      <c r="A12" s="156"/>
      <c r="B12" s="197" t="s">
        <v>19</v>
      </c>
      <c r="C12" s="198" t="s">
        <v>17</v>
      </c>
      <c r="D12" s="199"/>
      <c r="E12" s="93">
        <f t="shared" si="0"/>
        <v>5</v>
      </c>
      <c r="F12" s="90">
        <v>0</v>
      </c>
      <c r="G12" s="90">
        <v>0</v>
      </c>
      <c r="H12" s="90">
        <v>0</v>
      </c>
      <c r="I12" s="94">
        <v>5</v>
      </c>
      <c r="J12" s="12"/>
    </row>
    <row r="13" spans="1:10" ht="19.5" customHeight="1">
      <c r="A13" s="156"/>
      <c r="B13" s="197"/>
      <c r="C13" s="198" t="s">
        <v>25</v>
      </c>
      <c r="D13" s="199"/>
      <c r="E13" s="93">
        <f t="shared" si="0"/>
        <v>162</v>
      </c>
      <c r="F13" s="90">
        <v>0</v>
      </c>
      <c r="G13" s="90">
        <v>0</v>
      </c>
      <c r="H13" s="90">
        <v>0</v>
      </c>
      <c r="I13" s="94">
        <v>162</v>
      </c>
      <c r="J13" s="12"/>
    </row>
    <row r="14" spans="1:10" ht="19.5" customHeight="1">
      <c r="A14" s="156"/>
      <c r="B14" s="197" t="s">
        <v>81</v>
      </c>
      <c r="C14" s="198" t="s">
        <v>17</v>
      </c>
      <c r="D14" s="199"/>
      <c r="E14" s="93">
        <f t="shared" si="0"/>
        <v>0</v>
      </c>
      <c r="F14" s="96">
        <v>0</v>
      </c>
      <c r="G14" s="96">
        <v>0</v>
      </c>
      <c r="H14" s="96">
        <v>0</v>
      </c>
      <c r="I14" s="94">
        <v>0</v>
      </c>
      <c r="J14" s="12"/>
    </row>
    <row r="15" spans="1:10" ht="19.5" customHeight="1">
      <c r="A15" s="156"/>
      <c r="B15" s="197"/>
      <c r="C15" s="198" t="s">
        <v>25</v>
      </c>
      <c r="D15" s="199"/>
      <c r="E15" s="93">
        <f t="shared" si="0"/>
        <v>0</v>
      </c>
      <c r="F15" s="96">
        <v>0</v>
      </c>
      <c r="G15" s="96">
        <v>0</v>
      </c>
      <c r="H15" s="96">
        <v>0</v>
      </c>
      <c r="I15" s="94">
        <v>0</v>
      </c>
      <c r="J15" s="12"/>
    </row>
    <row r="16" spans="1:10" ht="19.5" customHeight="1">
      <c r="A16" s="156"/>
      <c r="B16" s="197" t="s">
        <v>36</v>
      </c>
      <c r="C16" s="198" t="s">
        <v>17</v>
      </c>
      <c r="D16" s="199"/>
      <c r="E16" s="93">
        <f t="shared" si="0"/>
        <v>21</v>
      </c>
      <c r="F16" s="90">
        <v>4</v>
      </c>
      <c r="G16" s="96">
        <v>17</v>
      </c>
      <c r="H16" s="96">
        <v>0</v>
      </c>
      <c r="I16" s="94">
        <v>0</v>
      </c>
      <c r="J16" s="12"/>
    </row>
    <row r="17" spans="1:10" ht="19.5" customHeight="1">
      <c r="A17" s="196"/>
      <c r="B17" s="197"/>
      <c r="C17" s="198" t="s">
        <v>25</v>
      </c>
      <c r="D17" s="199"/>
      <c r="E17" s="93">
        <f t="shared" si="0"/>
        <v>161</v>
      </c>
      <c r="F17" s="90">
        <v>4</v>
      </c>
      <c r="G17" s="96">
        <v>157</v>
      </c>
      <c r="H17" s="96">
        <v>0</v>
      </c>
      <c r="I17" s="94">
        <v>0</v>
      </c>
      <c r="J17" s="12"/>
    </row>
    <row r="18" spans="1:9" ht="19.5" customHeight="1">
      <c r="A18" s="192" t="s">
        <v>23</v>
      </c>
      <c r="B18" s="171"/>
      <c r="C18" s="198" t="s">
        <v>17</v>
      </c>
      <c r="D18" s="199"/>
      <c r="E18" s="93">
        <f t="shared" si="0"/>
        <v>168</v>
      </c>
      <c r="F18" s="90">
        <v>24</v>
      </c>
      <c r="G18" s="90">
        <v>113</v>
      </c>
      <c r="H18" s="90">
        <v>28</v>
      </c>
      <c r="I18" s="94">
        <v>3</v>
      </c>
    </row>
    <row r="19" spans="1:9" ht="19.5" customHeight="1" thickBot="1">
      <c r="A19" s="193"/>
      <c r="B19" s="191"/>
      <c r="C19" s="194" t="s">
        <v>25</v>
      </c>
      <c r="D19" s="195"/>
      <c r="E19" s="97">
        <f>SUM(F19:I19)</f>
        <v>265</v>
      </c>
      <c r="F19" s="98">
        <v>51</v>
      </c>
      <c r="G19" s="98">
        <v>182</v>
      </c>
      <c r="H19" s="98">
        <v>29</v>
      </c>
      <c r="I19" s="99">
        <v>3</v>
      </c>
    </row>
    <row r="20" spans="5:9" ht="20.25" customHeight="1">
      <c r="E20" s="52"/>
      <c r="F20" s="52"/>
      <c r="G20" s="52"/>
      <c r="H20" s="52"/>
      <c r="I20" s="53" t="s">
        <v>85</v>
      </c>
    </row>
    <row r="21" spans="1:11" ht="19.5" customHeight="1">
      <c r="A21" s="11"/>
      <c r="G21" s="27"/>
      <c r="H21" s="27"/>
      <c r="I21" s="27"/>
      <c r="J21" s="13"/>
      <c r="K21" s="13"/>
    </row>
    <row r="22" spans="1:11" ht="19.5" customHeight="1">
      <c r="A22" s="232" t="s">
        <v>75</v>
      </c>
      <c r="B22" s="232"/>
      <c r="C22" s="232"/>
      <c r="D22" s="232"/>
      <c r="E22" s="232"/>
      <c r="F22" s="232"/>
      <c r="G22" s="232"/>
      <c r="H22" s="232"/>
      <c r="I22" s="27"/>
      <c r="J22" s="14"/>
      <c r="K22" s="1"/>
    </row>
    <row r="23" spans="1:11" ht="18" customHeight="1" thickBot="1">
      <c r="A23" s="11"/>
      <c r="G23" s="27"/>
      <c r="H23" s="27"/>
      <c r="I23" s="27" t="s">
        <v>47</v>
      </c>
      <c r="J23" s="14"/>
      <c r="K23" s="1"/>
    </row>
    <row r="24" spans="1:16" ht="19.5" customHeight="1" thickBot="1">
      <c r="A24" s="215" t="s">
        <v>63</v>
      </c>
      <c r="B24" s="216"/>
      <c r="C24" s="216"/>
      <c r="D24" s="217"/>
      <c r="E24" s="25" t="s">
        <v>64</v>
      </c>
      <c r="F24" s="31" t="s">
        <v>1</v>
      </c>
      <c r="G24" s="32" t="s">
        <v>2</v>
      </c>
      <c r="H24" s="32" t="s">
        <v>44</v>
      </c>
      <c r="I24" s="33" t="s">
        <v>3</v>
      </c>
      <c r="K24" s="231"/>
      <c r="L24" s="220"/>
      <c r="M24" s="220"/>
      <c r="N24" s="220"/>
      <c r="O24" s="220"/>
      <c r="P24" s="220"/>
    </row>
    <row r="25" spans="1:16" ht="19.5" customHeight="1">
      <c r="A25" s="209" t="s">
        <v>50</v>
      </c>
      <c r="B25" s="210"/>
      <c r="C25" s="211"/>
      <c r="D25" s="39" t="s">
        <v>26</v>
      </c>
      <c r="E25" s="100">
        <f>SUM(F25:I25)</f>
        <v>12</v>
      </c>
      <c r="F25" s="100">
        <v>5</v>
      </c>
      <c r="G25" s="100">
        <v>7</v>
      </c>
      <c r="H25" s="90">
        <v>0</v>
      </c>
      <c r="I25" s="92">
        <v>0</v>
      </c>
      <c r="K25" s="231"/>
      <c r="L25" s="220"/>
      <c r="M25" s="220"/>
      <c r="N25" s="19"/>
      <c r="O25" s="19"/>
      <c r="P25" s="19"/>
    </row>
    <row r="26" spans="1:16" ht="19.5" customHeight="1">
      <c r="A26" s="203"/>
      <c r="B26" s="204"/>
      <c r="C26" s="205"/>
      <c r="D26" s="37" t="s">
        <v>27</v>
      </c>
      <c r="E26" s="101">
        <f>SUM(F26:I26)</f>
        <v>11</v>
      </c>
      <c r="F26" s="90">
        <v>4</v>
      </c>
      <c r="G26" s="102">
        <v>7</v>
      </c>
      <c r="H26" s="90">
        <v>0</v>
      </c>
      <c r="I26" s="94">
        <v>0</v>
      </c>
      <c r="K26" s="20"/>
      <c r="L26" s="21"/>
      <c r="M26" s="22"/>
      <c r="N26" s="22"/>
      <c r="O26" s="22"/>
      <c r="P26" s="22"/>
    </row>
    <row r="27" spans="1:16" ht="19.5" customHeight="1">
      <c r="A27" s="203"/>
      <c r="B27" s="204"/>
      <c r="C27" s="205"/>
      <c r="D27" s="218" t="s">
        <v>28</v>
      </c>
      <c r="E27" s="103">
        <f>SUM(E25:E26)</f>
        <v>23</v>
      </c>
      <c r="F27" s="103">
        <f>SUM(F25:F26)</f>
        <v>9</v>
      </c>
      <c r="G27" s="103">
        <f>SUM(G25:G26)</f>
        <v>14</v>
      </c>
      <c r="H27" s="103">
        <f>SUM(H25:H26)</f>
        <v>0</v>
      </c>
      <c r="I27" s="104">
        <f>SUM(I25:I26)</f>
        <v>0</v>
      </c>
      <c r="K27" s="20"/>
      <c r="L27" s="21"/>
      <c r="M27" s="22"/>
      <c r="N27" s="22"/>
      <c r="O27" s="23"/>
      <c r="P27" s="23"/>
    </row>
    <row r="28" spans="1:16" ht="19.5" customHeight="1">
      <c r="A28" s="212"/>
      <c r="B28" s="213"/>
      <c r="C28" s="214"/>
      <c r="D28" s="219"/>
      <c r="E28" s="105">
        <f>E27/E41</f>
        <v>0.2072072072072072</v>
      </c>
      <c r="F28" s="106">
        <f>F27/F41</f>
        <v>0.11392405063291139</v>
      </c>
      <c r="G28" s="106">
        <f>G27/G41</f>
        <v>0.9333333333333333</v>
      </c>
      <c r="H28" s="106">
        <f>H27/H41</f>
        <v>0</v>
      </c>
      <c r="I28" s="107">
        <v>0</v>
      </c>
      <c r="K28" s="230"/>
      <c r="L28" s="230"/>
      <c r="M28" s="22"/>
      <c r="N28" s="22"/>
      <c r="O28" s="22"/>
      <c r="P28" s="22"/>
    </row>
    <row r="29" spans="1:16" ht="19.5" customHeight="1">
      <c r="A29" s="200" t="s">
        <v>51</v>
      </c>
      <c r="B29" s="201"/>
      <c r="C29" s="202"/>
      <c r="D29" s="37" t="s">
        <v>26</v>
      </c>
      <c r="E29" s="93">
        <f>SUM(F29:I29)</f>
        <v>28</v>
      </c>
      <c r="F29" s="102">
        <v>23</v>
      </c>
      <c r="G29" s="102">
        <v>0</v>
      </c>
      <c r="H29" s="90">
        <v>5</v>
      </c>
      <c r="I29" s="94">
        <v>0</v>
      </c>
      <c r="K29" s="20"/>
      <c r="L29" s="21"/>
      <c r="M29" s="22"/>
      <c r="N29" s="22"/>
      <c r="O29" s="23"/>
      <c r="P29" s="22"/>
    </row>
    <row r="30" spans="1:16" ht="19.5" customHeight="1">
      <c r="A30" s="203"/>
      <c r="B30" s="204"/>
      <c r="C30" s="205"/>
      <c r="D30" s="37" t="s">
        <v>27</v>
      </c>
      <c r="E30" s="93">
        <f>SUM(F30:I30)</f>
        <v>60</v>
      </c>
      <c r="F30" s="102">
        <v>47</v>
      </c>
      <c r="G30" s="102">
        <v>1</v>
      </c>
      <c r="H30" s="90">
        <v>12</v>
      </c>
      <c r="I30" s="94">
        <v>0</v>
      </c>
      <c r="K30" s="20"/>
      <c r="L30" s="21"/>
      <c r="M30" s="22"/>
      <c r="N30" s="22"/>
      <c r="O30" s="22"/>
      <c r="P30" s="22"/>
    </row>
    <row r="31" spans="1:16" ht="19.5" customHeight="1">
      <c r="A31" s="203"/>
      <c r="B31" s="204"/>
      <c r="C31" s="205"/>
      <c r="D31" s="218" t="s">
        <v>28</v>
      </c>
      <c r="E31" s="108">
        <f>SUM(F31:I31)</f>
        <v>88</v>
      </c>
      <c r="F31" s="109">
        <f>SUM(F29:F30)</f>
        <v>70</v>
      </c>
      <c r="G31" s="109">
        <f>SUM(G29:G30)</f>
        <v>1</v>
      </c>
      <c r="H31" s="109">
        <f>SUM(H29:H30)</f>
        <v>17</v>
      </c>
      <c r="I31" s="94">
        <v>0</v>
      </c>
      <c r="K31" s="20"/>
      <c r="L31" s="21"/>
      <c r="M31" s="22"/>
      <c r="N31" s="23"/>
      <c r="O31" s="23"/>
      <c r="P31" s="23"/>
    </row>
    <row r="32" spans="1:16" ht="19.5" customHeight="1">
      <c r="A32" s="212"/>
      <c r="B32" s="213"/>
      <c r="C32" s="214"/>
      <c r="D32" s="219"/>
      <c r="E32" s="110">
        <f>E31/E41</f>
        <v>0.7927927927927928</v>
      </c>
      <c r="F32" s="106">
        <f>F31/F41</f>
        <v>0.8860759493670886</v>
      </c>
      <c r="G32" s="106">
        <f>G31/G41</f>
        <v>0.06666666666666667</v>
      </c>
      <c r="H32" s="106">
        <f>H31/H41</f>
        <v>1</v>
      </c>
      <c r="I32" s="107">
        <v>0</v>
      </c>
      <c r="K32" s="230"/>
      <c r="L32" s="230"/>
      <c r="M32" s="22"/>
      <c r="N32" s="22"/>
      <c r="O32" s="22"/>
      <c r="P32" s="22"/>
    </row>
    <row r="33" spans="1:9" ht="19.5" customHeight="1">
      <c r="A33" s="221" t="s">
        <v>73</v>
      </c>
      <c r="B33" s="222"/>
      <c r="C33" s="223"/>
      <c r="D33" s="37" t="s">
        <v>26</v>
      </c>
      <c r="E33" s="102">
        <f>SUM(F33:I33)</f>
        <v>0</v>
      </c>
      <c r="F33" s="102">
        <v>0</v>
      </c>
      <c r="G33" s="90">
        <v>0</v>
      </c>
      <c r="H33" s="90">
        <v>0</v>
      </c>
      <c r="I33" s="94">
        <v>0</v>
      </c>
    </row>
    <row r="34" spans="1:9" ht="19.5" customHeight="1">
      <c r="A34" s="224"/>
      <c r="B34" s="225"/>
      <c r="C34" s="226"/>
      <c r="D34" s="36" t="s">
        <v>27</v>
      </c>
      <c r="E34" s="102">
        <f>SUM(F34:I34)</f>
        <v>0</v>
      </c>
      <c r="F34" s="90">
        <v>0</v>
      </c>
      <c r="G34" s="90">
        <v>0</v>
      </c>
      <c r="H34" s="90">
        <v>0</v>
      </c>
      <c r="I34" s="94">
        <v>0</v>
      </c>
    </row>
    <row r="35" spans="1:9" ht="19.5" customHeight="1">
      <c r="A35" s="227"/>
      <c r="B35" s="228"/>
      <c r="C35" s="229"/>
      <c r="D35" s="37" t="s">
        <v>28</v>
      </c>
      <c r="E35" s="111">
        <f>SUM(E33:E34)</f>
        <v>0</v>
      </c>
      <c r="F35" s="109">
        <f>F33+F34</f>
        <v>0</v>
      </c>
      <c r="G35" s="109">
        <f>G33+G34</f>
        <v>0</v>
      </c>
      <c r="H35" s="109">
        <f>H33+H34</f>
        <v>0</v>
      </c>
      <c r="I35" s="94">
        <f>I33+I34</f>
        <v>0</v>
      </c>
    </row>
    <row r="36" spans="1:9" ht="19.5" customHeight="1">
      <c r="A36" s="221" t="s">
        <v>74</v>
      </c>
      <c r="B36" s="222"/>
      <c r="C36" s="223"/>
      <c r="D36" s="36" t="s">
        <v>26</v>
      </c>
      <c r="E36" s="112">
        <f>SUM(F36:I36)</f>
        <v>0</v>
      </c>
      <c r="F36" s="112">
        <v>0</v>
      </c>
      <c r="G36" s="113">
        <v>0</v>
      </c>
      <c r="H36" s="113">
        <v>0</v>
      </c>
      <c r="I36" s="114">
        <v>0</v>
      </c>
    </row>
    <row r="37" spans="1:9" ht="19.5" customHeight="1">
      <c r="A37" s="224"/>
      <c r="B37" s="225"/>
      <c r="C37" s="226"/>
      <c r="D37" s="36" t="s">
        <v>27</v>
      </c>
      <c r="E37" s="112">
        <f>SUM(F37:I37)</f>
        <v>0</v>
      </c>
      <c r="F37" s="112">
        <v>0</v>
      </c>
      <c r="G37" s="113">
        <v>0</v>
      </c>
      <c r="H37" s="113">
        <v>0</v>
      </c>
      <c r="I37" s="114">
        <v>0</v>
      </c>
    </row>
    <row r="38" spans="1:9" ht="19.5" customHeight="1">
      <c r="A38" s="227"/>
      <c r="B38" s="228"/>
      <c r="C38" s="229"/>
      <c r="D38" s="36" t="s">
        <v>28</v>
      </c>
      <c r="E38" s="102">
        <f>SUM(E36:E37)</f>
        <v>0</v>
      </c>
      <c r="F38" s="109">
        <f>F36+F37</f>
        <v>0</v>
      </c>
      <c r="G38" s="109">
        <f>G36+G37</f>
        <v>0</v>
      </c>
      <c r="H38" s="109">
        <f>H36+H37</f>
        <v>0</v>
      </c>
      <c r="I38" s="94">
        <f>I36+I37</f>
        <v>0</v>
      </c>
    </row>
    <row r="39" spans="1:11" ht="19.5" customHeight="1">
      <c r="A39" s="200" t="s">
        <v>65</v>
      </c>
      <c r="B39" s="201"/>
      <c r="C39" s="202"/>
      <c r="D39" s="37" t="s">
        <v>26</v>
      </c>
      <c r="E39" s="102">
        <f>E25+E29+E33+E36</f>
        <v>40</v>
      </c>
      <c r="F39" s="102">
        <f>F25+F29+F33+F36</f>
        <v>28</v>
      </c>
      <c r="G39" s="102">
        <f>G25+G29+G33+G36</f>
        <v>7</v>
      </c>
      <c r="H39" s="90">
        <f>H25+H29+H33+H36</f>
        <v>5</v>
      </c>
      <c r="I39" s="94">
        <f>I25+I29+I33+I36</f>
        <v>0</v>
      </c>
      <c r="J39" s="1"/>
      <c r="K39" s="15"/>
    </row>
    <row r="40" spans="1:11" ht="19.5" customHeight="1">
      <c r="A40" s="203"/>
      <c r="B40" s="204"/>
      <c r="C40" s="205"/>
      <c r="D40" s="37" t="s">
        <v>27</v>
      </c>
      <c r="E40" s="102">
        <f>E26+E30+E34+E37</f>
        <v>71</v>
      </c>
      <c r="F40" s="102">
        <f>F26+F30+F34+F37</f>
        <v>51</v>
      </c>
      <c r="G40" s="102">
        <f>G26+G30</f>
        <v>8</v>
      </c>
      <c r="H40" s="90">
        <f>H26+H30</f>
        <v>12</v>
      </c>
      <c r="I40" s="94">
        <f>I26+I30</f>
        <v>0</v>
      </c>
      <c r="J40" s="13"/>
      <c r="K40" s="13"/>
    </row>
    <row r="41" spans="1:9" ht="19.5" customHeight="1" thickBot="1">
      <c r="A41" s="206"/>
      <c r="B41" s="207"/>
      <c r="C41" s="208"/>
      <c r="D41" s="38" t="s">
        <v>28</v>
      </c>
      <c r="E41" s="115">
        <f>E39+E40</f>
        <v>111</v>
      </c>
      <c r="F41" s="115">
        <f>F39+F40</f>
        <v>79</v>
      </c>
      <c r="G41" s="115">
        <f>G39+G40</f>
        <v>15</v>
      </c>
      <c r="H41" s="115">
        <f>H39+H40</f>
        <v>17</v>
      </c>
      <c r="I41" s="116">
        <f>I39+I40</f>
        <v>0</v>
      </c>
    </row>
    <row r="42" spans="4:9" ht="21" customHeight="1">
      <c r="D42" s="52"/>
      <c r="E42" s="52"/>
      <c r="F42" s="52"/>
      <c r="G42" s="52"/>
      <c r="H42" s="52"/>
      <c r="I42" s="53" t="s">
        <v>86</v>
      </c>
    </row>
    <row r="43" spans="7:9" ht="19.5" customHeight="1">
      <c r="G43" s="27"/>
      <c r="H43" s="27"/>
      <c r="I43" s="27"/>
    </row>
    <row r="45" ht="28.5" customHeight="1"/>
  </sheetData>
  <sheetProtection/>
  <mergeCells count="42">
    <mergeCell ref="B6:B7"/>
    <mergeCell ref="A3:D3"/>
    <mergeCell ref="C4:D4"/>
    <mergeCell ref="C5:D5"/>
    <mergeCell ref="C7:D7"/>
    <mergeCell ref="B14:B15"/>
    <mergeCell ref="C14:D14"/>
    <mergeCell ref="C15:D15"/>
    <mergeCell ref="A22:H22"/>
    <mergeCell ref="A1:G1"/>
    <mergeCell ref="C8:D8"/>
    <mergeCell ref="C9:D9"/>
    <mergeCell ref="C10:D10"/>
    <mergeCell ref="B4:B5"/>
    <mergeCell ref="C11:D11"/>
    <mergeCell ref="C12:D12"/>
    <mergeCell ref="C13:D13"/>
    <mergeCell ref="C17:D17"/>
    <mergeCell ref="M24:M25"/>
    <mergeCell ref="N24:P24"/>
    <mergeCell ref="A33:C35"/>
    <mergeCell ref="A36:C38"/>
    <mergeCell ref="K28:L28"/>
    <mergeCell ref="K32:L32"/>
    <mergeCell ref="K24:K25"/>
    <mergeCell ref="L24:L25"/>
    <mergeCell ref="A39:C41"/>
    <mergeCell ref="A25:C28"/>
    <mergeCell ref="A24:D24"/>
    <mergeCell ref="D27:D28"/>
    <mergeCell ref="D31:D32"/>
    <mergeCell ref="A29:C32"/>
    <mergeCell ref="A18:B19"/>
    <mergeCell ref="C19:D19"/>
    <mergeCell ref="A4:A17"/>
    <mergeCell ref="B8:B9"/>
    <mergeCell ref="C6:D6"/>
    <mergeCell ref="B10:B11"/>
    <mergeCell ref="B12:B13"/>
    <mergeCell ref="B16:B17"/>
    <mergeCell ref="C16:D16"/>
    <mergeCell ref="C18:D18"/>
  </mergeCells>
  <printOptions horizontalCentered="1"/>
  <pageMargins left="0.7874015748031497" right="0.7874015748031497" top="0.7874015748031497" bottom="0.5905511811023623" header="0.5118110236220472" footer="0.5118110236220472"/>
  <pageSetup horizontalDpi="600" verticalDpi="600" orientation="portrait" paperSize="9" scale="90" r:id="rId1"/>
  <headerFooter alignWithMargins="0">
    <oddFooter>&amp;R71</oddFooter>
  </headerFooter>
</worksheet>
</file>

<file path=xl/worksheets/sheet3.xml><?xml version="1.0" encoding="utf-8"?>
<worksheet xmlns="http://schemas.openxmlformats.org/spreadsheetml/2006/main" xmlns:r="http://schemas.openxmlformats.org/officeDocument/2006/relationships">
  <dimension ref="A1:J34"/>
  <sheetViews>
    <sheetView showGridLines="0" showOutlineSymbols="0" zoomScaleSheetLayoutView="100" zoomScalePageLayoutView="0" workbookViewId="0" topLeftCell="A1">
      <selection activeCell="K39" sqref="K39"/>
    </sheetView>
  </sheetViews>
  <sheetFormatPr defaultColWidth="10.75390625" defaultRowHeight="31.5" customHeight="1"/>
  <cols>
    <col min="1" max="2" width="2.75390625" style="10" customWidth="1"/>
    <col min="3" max="3" width="9.625" style="10" customWidth="1"/>
    <col min="4" max="4" width="4.75390625" style="10" customWidth="1"/>
    <col min="5" max="9" width="11.625" style="10" customWidth="1"/>
    <col min="10" max="10" width="5.75390625" style="10" customWidth="1"/>
    <col min="11" max="16384" width="10.75390625" style="10" customWidth="1"/>
  </cols>
  <sheetData>
    <row r="1" spans="1:6" ht="24.75" customHeight="1">
      <c r="A1" s="233" t="s">
        <v>78</v>
      </c>
      <c r="B1" s="233"/>
      <c r="C1" s="233"/>
      <c r="D1" s="233"/>
      <c r="E1" s="233"/>
      <c r="F1" s="233"/>
    </row>
    <row r="2" spans="1:9" ht="16.5" customHeight="1" thickBot="1">
      <c r="A2" s="262"/>
      <c r="B2" s="262"/>
      <c r="C2" s="262" t="s">
        <v>45</v>
      </c>
      <c r="D2" s="262"/>
      <c r="E2" s="262"/>
      <c r="F2" s="262"/>
      <c r="G2" s="262"/>
      <c r="H2" s="262"/>
      <c r="I2" s="262"/>
    </row>
    <row r="3" spans="1:10" ht="24.75" customHeight="1" thickBot="1">
      <c r="A3" s="215" t="s">
        <v>37</v>
      </c>
      <c r="B3" s="216"/>
      <c r="C3" s="216"/>
      <c r="D3" s="217"/>
      <c r="E3" s="24" t="s">
        <v>4</v>
      </c>
      <c r="F3" s="30" t="s">
        <v>1</v>
      </c>
      <c r="G3" s="30" t="s">
        <v>2</v>
      </c>
      <c r="H3" s="30" t="s">
        <v>44</v>
      </c>
      <c r="I3" s="29" t="s">
        <v>3</v>
      </c>
      <c r="J3" s="12"/>
    </row>
    <row r="4" spans="1:10" ht="24.75" customHeight="1">
      <c r="A4" s="256" t="s">
        <v>52</v>
      </c>
      <c r="B4" s="257"/>
      <c r="C4" s="257"/>
      <c r="D4" s="258"/>
      <c r="E4" s="117">
        <f>SUM(F4:I4)</f>
        <v>0</v>
      </c>
      <c r="F4" s="118">
        <v>0</v>
      </c>
      <c r="G4" s="118">
        <v>0</v>
      </c>
      <c r="H4" s="118">
        <v>0</v>
      </c>
      <c r="I4" s="119">
        <v>0</v>
      </c>
      <c r="J4" s="12"/>
    </row>
    <row r="5" spans="1:10" ht="24.75" customHeight="1">
      <c r="A5" s="259" t="s">
        <v>53</v>
      </c>
      <c r="B5" s="260"/>
      <c r="C5" s="260"/>
      <c r="D5" s="261"/>
      <c r="E5" s="117">
        <f>SUM(F5:I5)</f>
        <v>0</v>
      </c>
      <c r="F5" s="90">
        <v>0</v>
      </c>
      <c r="G5" s="90">
        <v>0</v>
      </c>
      <c r="H5" s="90">
        <v>0</v>
      </c>
      <c r="I5" s="94">
        <v>0</v>
      </c>
      <c r="J5" s="12"/>
    </row>
    <row r="6" spans="1:10" ht="24.75" customHeight="1">
      <c r="A6" s="259" t="s">
        <v>43</v>
      </c>
      <c r="B6" s="260"/>
      <c r="C6" s="260"/>
      <c r="D6" s="261"/>
      <c r="E6" s="117">
        <f>SUM(F6:I6)</f>
        <v>0</v>
      </c>
      <c r="F6" s="90">
        <v>0</v>
      </c>
      <c r="G6" s="90">
        <v>0</v>
      </c>
      <c r="H6" s="90">
        <v>0</v>
      </c>
      <c r="I6" s="94">
        <v>0</v>
      </c>
      <c r="J6" s="12"/>
    </row>
    <row r="7" spans="1:10" ht="24.75" customHeight="1" thickBot="1">
      <c r="A7" s="253" t="s">
        <v>54</v>
      </c>
      <c r="B7" s="254"/>
      <c r="C7" s="254"/>
      <c r="D7" s="255"/>
      <c r="E7" s="97">
        <f>SUM(F7:I7)</f>
        <v>0</v>
      </c>
      <c r="F7" s="98">
        <f>SUM(G7:J7)</f>
        <v>0</v>
      </c>
      <c r="G7" s="98">
        <f>SUM(H7:K7)</f>
        <v>0</v>
      </c>
      <c r="H7" s="98">
        <f>SUM(I7:L7)</f>
        <v>0</v>
      </c>
      <c r="I7" s="99">
        <f>SUM(J7:M7)</f>
        <v>0</v>
      </c>
      <c r="J7" s="12"/>
    </row>
    <row r="8" spans="1:10" ht="19.5" customHeight="1">
      <c r="A8" s="18"/>
      <c r="B8" s="18"/>
      <c r="C8" s="18"/>
      <c r="D8" s="18"/>
      <c r="E8" s="41"/>
      <c r="F8" s="52"/>
      <c r="G8" s="52"/>
      <c r="H8" s="52"/>
      <c r="I8" s="53" t="s">
        <v>85</v>
      </c>
      <c r="J8" s="12"/>
    </row>
    <row r="9" ht="24.75" customHeight="1">
      <c r="I9" s="40"/>
    </row>
    <row r="10" spans="1:6" ht="24.75" customHeight="1">
      <c r="A10" s="232" t="s">
        <v>79</v>
      </c>
      <c r="B10" s="249"/>
      <c r="C10" s="249"/>
      <c r="D10" s="249"/>
      <c r="E10" s="249"/>
      <c r="F10" s="249"/>
    </row>
    <row r="11" ht="9.75" customHeight="1" thickBot="1">
      <c r="B11" s="42"/>
    </row>
    <row r="12" spans="1:9" ht="24.75" customHeight="1" thickBot="1">
      <c r="A12" s="215" t="s">
        <v>69</v>
      </c>
      <c r="B12" s="240"/>
      <c r="C12" s="240"/>
      <c r="D12" s="248"/>
      <c r="E12" s="43" t="s">
        <v>4</v>
      </c>
      <c r="F12" s="44" t="s">
        <v>1</v>
      </c>
      <c r="G12" s="44" t="s">
        <v>2</v>
      </c>
      <c r="H12" s="44" t="s">
        <v>44</v>
      </c>
      <c r="I12" s="45" t="s">
        <v>3</v>
      </c>
    </row>
    <row r="13" spans="1:9" ht="24.75" customHeight="1" thickBot="1">
      <c r="A13" s="239" t="s">
        <v>88</v>
      </c>
      <c r="B13" s="250"/>
      <c r="C13" s="246" t="s">
        <v>55</v>
      </c>
      <c r="D13" s="46" t="s">
        <v>5</v>
      </c>
      <c r="E13" s="120">
        <f>SUM(F13:I13)</f>
        <v>1027</v>
      </c>
      <c r="F13" s="121">
        <v>97</v>
      </c>
      <c r="G13" s="121">
        <v>223</v>
      </c>
      <c r="H13" s="121">
        <v>707</v>
      </c>
      <c r="I13" s="122">
        <v>0</v>
      </c>
    </row>
    <row r="14" spans="1:9" ht="24.75" customHeight="1" thickBot="1">
      <c r="A14" s="241"/>
      <c r="B14" s="251"/>
      <c r="C14" s="247"/>
      <c r="D14" s="16" t="s">
        <v>6</v>
      </c>
      <c r="E14" s="123">
        <f>SUM(F14:I14)</f>
        <v>1205</v>
      </c>
      <c r="F14" s="124">
        <v>97</v>
      </c>
      <c r="G14" s="124">
        <v>234</v>
      </c>
      <c r="H14" s="124">
        <v>874</v>
      </c>
      <c r="I14" s="125">
        <v>0</v>
      </c>
    </row>
    <row r="15" spans="1:9" ht="24.75" customHeight="1" thickBot="1">
      <c r="A15" s="241"/>
      <c r="B15" s="251"/>
      <c r="C15" s="252" t="s">
        <v>70</v>
      </c>
      <c r="D15" s="238"/>
      <c r="E15" s="126">
        <f>(E14/E13)</f>
        <v>1.1733203505355405</v>
      </c>
      <c r="F15" s="127">
        <f>(F14/F13)</f>
        <v>1</v>
      </c>
      <c r="G15" s="127">
        <f>(G14/G13)</f>
        <v>1.0493273542600896</v>
      </c>
      <c r="H15" s="127">
        <f>(H14/H13)</f>
        <v>1.2362093352192363</v>
      </c>
      <c r="I15" s="128">
        <v>0</v>
      </c>
    </row>
    <row r="16" spans="1:9" ht="24.75" customHeight="1" thickBot="1">
      <c r="A16" s="243" t="s">
        <v>89</v>
      </c>
      <c r="B16" s="244"/>
      <c r="C16" s="246" t="s">
        <v>56</v>
      </c>
      <c r="D16" s="46" t="s">
        <v>5</v>
      </c>
      <c r="E16" s="129">
        <f>SUM(F16:I16)</f>
        <v>0</v>
      </c>
      <c r="F16" s="130">
        <v>0</v>
      </c>
      <c r="G16" s="130">
        <v>0</v>
      </c>
      <c r="H16" s="130">
        <v>0</v>
      </c>
      <c r="I16" s="122">
        <v>0</v>
      </c>
    </row>
    <row r="17" spans="1:9" ht="24.75" customHeight="1" thickBot="1">
      <c r="A17" s="241"/>
      <c r="B17" s="242"/>
      <c r="C17" s="247"/>
      <c r="D17" s="16" t="s">
        <v>6</v>
      </c>
      <c r="E17" s="131">
        <f>SUM(F17:I17)</f>
        <v>0</v>
      </c>
      <c r="F17" s="132">
        <v>0</v>
      </c>
      <c r="G17" s="132">
        <v>0</v>
      </c>
      <c r="H17" s="132">
        <v>0</v>
      </c>
      <c r="I17" s="125">
        <v>0</v>
      </c>
    </row>
    <row r="18" spans="1:9" ht="30" customHeight="1" thickBot="1">
      <c r="A18" s="241"/>
      <c r="B18" s="242"/>
      <c r="C18" s="237" t="s">
        <v>7</v>
      </c>
      <c r="D18" s="238"/>
      <c r="E18" s="133">
        <v>0</v>
      </c>
      <c r="F18" s="134">
        <v>0</v>
      </c>
      <c r="G18" s="134">
        <v>0</v>
      </c>
      <c r="H18" s="134">
        <v>0</v>
      </c>
      <c r="I18" s="128">
        <v>0</v>
      </c>
    </row>
    <row r="19" spans="1:9" ht="24.75" customHeight="1" thickBot="1">
      <c r="A19" s="243" t="s">
        <v>42</v>
      </c>
      <c r="B19" s="244"/>
      <c r="C19" s="246" t="s">
        <v>57</v>
      </c>
      <c r="D19" s="47" t="s">
        <v>5</v>
      </c>
      <c r="E19" s="135">
        <f>SUM(F19:I19)</f>
        <v>0</v>
      </c>
      <c r="F19" s="136">
        <v>0</v>
      </c>
      <c r="G19" s="136">
        <v>0</v>
      </c>
      <c r="H19" s="136">
        <v>0</v>
      </c>
      <c r="I19" s="137">
        <v>0</v>
      </c>
    </row>
    <row r="20" spans="1:9" ht="24.75" customHeight="1" thickBot="1">
      <c r="A20" s="241"/>
      <c r="B20" s="242"/>
      <c r="C20" s="247"/>
      <c r="D20" s="16" t="s">
        <v>6</v>
      </c>
      <c r="E20" s="138">
        <f>SUM(F20:I20)</f>
        <v>0</v>
      </c>
      <c r="F20" s="132">
        <v>0</v>
      </c>
      <c r="G20" s="132">
        <v>0</v>
      </c>
      <c r="H20" s="132">
        <v>0</v>
      </c>
      <c r="I20" s="125">
        <v>0</v>
      </c>
    </row>
    <row r="21" spans="1:9" ht="24.75" customHeight="1" thickBot="1">
      <c r="A21" s="241"/>
      <c r="B21" s="242"/>
      <c r="C21" s="237" t="s">
        <v>7</v>
      </c>
      <c r="D21" s="238"/>
      <c r="E21" s="139">
        <v>0</v>
      </c>
      <c r="F21" s="140">
        <v>0</v>
      </c>
      <c r="G21" s="140">
        <v>0</v>
      </c>
      <c r="H21" s="140">
        <v>0</v>
      </c>
      <c r="I21" s="128">
        <v>0</v>
      </c>
    </row>
    <row r="22" spans="1:9" ht="24.75" customHeight="1" thickBot="1">
      <c r="A22" s="239" t="s">
        <v>10</v>
      </c>
      <c r="B22" s="240"/>
      <c r="C22" s="246" t="s">
        <v>58</v>
      </c>
      <c r="D22" s="46" t="s">
        <v>5</v>
      </c>
      <c r="E22" s="141">
        <f>SUM(F22:I22)</f>
        <v>0</v>
      </c>
      <c r="F22" s="130">
        <v>0</v>
      </c>
      <c r="G22" s="130">
        <v>0</v>
      </c>
      <c r="H22" s="130">
        <v>0</v>
      </c>
      <c r="I22" s="122">
        <v>0</v>
      </c>
    </row>
    <row r="23" spans="1:9" ht="24.75" customHeight="1" thickBot="1">
      <c r="A23" s="241"/>
      <c r="B23" s="242"/>
      <c r="C23" s="247"/>
      <c r="D23" s="16" t="s">
        <v>6</v>
      </c>
      <c r="E23" s="138">
        <f>SUM(F23:I23)</f>
        <v>0</v>
      </c>
      <c r="F23" s="132">
        <v>0</v>
      </c>
      <c r="G23" s="132">
        <v>0</v>
      </c>
      <c r="H23" s="132">
        <v>0</v>
      </c>
      <c r="I23" s="125">
        <v>0</v>
      </c>
    </row>
    <row r="24" spans="1:9" ht="24.75" customHeight="1" thickBot="1">
      <c r="A24" s="241"/>
      <c r="B24" s="242"/>
      <c r="C24" s="237" t="s">
        <v>7</v>
      </c>
      <c r="D24" s="238"/>
      <c r="E24" s="133">
        <v>0</v>
      </c>
      <c r="F24" s="142">
        <v>0</v>
      </c>
      <c r="G24" s="142">
        <v>0</v>
      </c>
      <c r="H24" s="134">
        <v>0</v>
      </c>
      <c r="I24" s="128">
        <v>0</v>
      </c>
    </row>
    <row r="25" spans="1:9" ht="24.75" customHeight="1" thickBot="1">
      <c r="A25" s="239" t="s">
        <v>8</v>
      </c>
      <c r="B25" s="240"/>
      <c r="C25" s="246" t="s">
        <v>59</v>
      </c>
      <c r="D25" s="47" t="s">
        <v>5</v>
      </c>
      <c r="E25" s="135">
        <f>SUM(F25:I25)</f>
        <v>0</v>
      </c>
      <c r="F25" s="136">
        <v>0</v>
      </c>
      <c r="G25" s="136">
        <v>0</v>
      </c>
      <c r="H25" s="136">
        <v>0</v>
      </c>
      <c r="I25" s="137">
        <v>0</v>
      </c>
    </row>
    <row r="26" spans="1:9" ht="24.75" customHeight="1" thickBot="1">
      <c r="A26" s="241"/>
      <c r="B26" s="242"/>
      <c r="C26" s="247"/>
      <c r="D26" s="16" t="s">
        <v>6</v>
      </c>
      <c r="E26" s="138">
        <f>SUM(F26:I26)</f>
        <v>0</v>
      </c>
      <c r="F26" s="132">
        <v>0</v>
      </c>
      <c r="G26" s="132">
        <v>0</v>
      </c>
      <c r="H26" s="132">
        <v>0</v>
      </c>
      <c r="I26" s="125">
        <v>0</v>
      </c>
    </row>
    <row r="27" spans="1:9" ht="24.75" customHeight="1" thickBot="1">
      <c r="A27" s="241"/>
      <c r="B27" s="242"/>
      <c r="C27" s="237" t="s">
        <v>7</v>
      </c>
      <c r="D27" s="238"/>
      <c r="E27" s="139">
        <v>0</v>
      </c>
      <c r="F27" s="140">
        <v>0</v>
      </c>
      <c r="G27" s="140">
        <v>0</v>
      </c>
      <c r="H27" s="140">
        <v>0</v>
      </c>
      <c r="I27" s="143">
        <v>0</v>
      </c>
    </row>
    <row r="28" spans="1:9" ht="24.75" customHeight="1" thickBot="1">
      <c r="A28" s="245" t="s">
        <v>62</v>
      </c>
      <c r="B28" s="240"/>
      <c r="C28" s="246" t="s">
        <v>60</v>
      </c>
      <c r="D28" s="46" t="s">
        <v>5</v>
      </c>
      <c r="E28" s="141">
        <f>SUM(F28:I28)</f>
        <v>0</v>
      </c>
      <c r="F28" s="130">
        <v>0</v>
      </c>
      <c r="G28" s="130">
        <v>0</v>
      </c>
      <c r="H28" s="130">
        <v>0</v>
      </c>
      <c r="I28" s="122">
        <v>0</v>
      </c>
    </row>
    <row r="29" spans="1:9" ht="24.75" customHeight="1" thickBot="1">
      <c r="A29" s="241"/>
      <c r="B29" s="242"/>
      <c r="C29" s="247"/>
      <c r="D29" s="16" t="s">
        <v>6</v>
      </c>
      <c r="E29" s="138">
        <f>SUM(F29:I29)</f>
        <v>0</v>
      </c>
      <c r="F29" s="132">
        <v>0</v>
      </c>
      <c r="G29" s="132">
        <v>0</v>
      </c>
      <c r="H29" s="132">
        <v>0</v>
      </c>
      <c r="I29" s="125">
        <v>0</v>
      </c>
    </row>
    <row r="30" spans="1:9" ht="24.75" customHeight="1" thickBot="1">
      <c r="A30" s="241"/>
      <c r="B30" s="242"/>
      <c r="C30" s="237" t="s">
        <v>7</v>
      </c>
      <c r="D30" s="238"/>
      <c r="E30" s="144">
        <v>0</v>
      </c>
      <c r="F30" s="134">
        <v>0</v>
      </c>
      <c r="G30" s="134">
        <v>0</v>
      </c>
      <c r="H30" s="134">
        <v>0</v>
      </c>
      <c r="I30" s="128">
        <v>0</v>
      </c>
    </row>
    <row r="31" spans="1:9" ht="24.75" customHeight="1" thickBot="1">
      <c r="A31" s="239" t="s">
        <v>9</v>
      </c>
      <c r="B31" s="240"/>
      <c r="C31" s="246" t="s">
        <v>61</v>
      </c>
      <c r="D31" s="47" t="s">
        <v>5</v>
      </c>
      <c r="E31" s="145">
        <f>SUM(F31:I31)</f>
        <v>378</v>
      </c>
      <c r="F31" s="146">
        <v>0</v>
      </c>
      <c r="G31" s="136">
        <v>370</v>
      </c>
      <c r="H31" s="136">
        <v>0</v>
      </c>
      <c r="I31" s="147">
        <v>8</v>
      </c>
    </row>
    <row r="32" spans="1:9" ht="24.75" customHeight="1" thickBot="1">
      <c r="A32" s="241"/>
      <c r="B32" s="242"/>
      <c r="C32" s="247"/>
      <c r="D32" s="16" t="s">
        <v>6</v>
      </c>
      <c r="E32" s="148">
        <f>SUM(F32:I32)</f>
        <v>380</v>
      </c>
      <c r="F32" s="149">
        <v>0</v>
      </c>
      <c r="G32" s="131">
        <v>372</v>
      </c>
      <c r="H32" s="132">
        <v>0</v>
      </c>
      <c r="I32" s="150">
        <v>8</v>
      </c>
    </row>
    <row r="33" spans="1:9" ht="24.75" customHeight="1" thickBot="1">
      <c r="A33" s="241"/>
      <c r="B33" s="242"/>
      <c r="C33" s="237" t="s">
        <v>7</v>
      </c>
      <c r="D33" s="238"/>
      <c r="E33" s="126">
        <f>(E32/E31)</f>
        <v>1.0052910052910053</v>
      </c>
      <c r="F33" s="151">
        <v>0</v>
      </c>
      <c r="G33" s="126">
        <f>(G32/G31)</f>
        <v>1.0054054054054054</v>
      </c>
      <c r="H33" s="134">
        <v>0</v>
      </c>
      <c r="I33" s="152">
        <f>I32/I31</f>
        <v>1</v>
      </c>
    </row>
    <row r="34" spans="2:9" ht="18.75" customHeight="1">
      <c r="B34" s="17"/>
      <c r="E34" s="51"/>
      <c r="F34" s="51"/>
      <c r="G34" s="51"/>
      <c r="H34" s="51"/>
      <c r="I34" s="53" t="s">
        <v>85</v>
      </c>
    </row>
    <row r="39" ht="28.5" customHeight="1"/>
  </sheetData>
  <sheetProtection/>
  <mergeCells count="31">
    <mergeCell ref="A1:F1"/>
    <mergeCell ref="A3:D3"/>
    <mergeCell ref="A7:D7"/>
    <mergeCell ref="A4:D4"/>
    <mergeCell ref="A5:D5"/>
    <mergeCell ref="A2:B2"/>
    <mergeCell ref="C2:I2"/>
    <mergeCell ref="A6:D6"/>
    <mergeCell ref="A10:F10"/>
    <mergeCell ref="A13:B15"/>
    <mergeCell ref="A16:B18"/>
    <mergeCell ref="C18:D18"/>
    <mergeCell ref="C16:C17"/>
    <mergeCell ref="C13:C14"/>
    <mergeCell ref="C15:D15"/>
    <mergeCell ref="C30:D30"/>
    <mergeCell ref="C25:C26"/>
    <mergeCell ref="A12:D12"/>
    <mergeCell ref="C22:C23"/>
    <mergeCell ref="C24:D24"/>
    <mergeCell ref="C27:D27"/>
    <mergeCell ref="C33:D33"/>
    <mergeCell ref="C21:D21"/>
    <mergeCell ref="A31:B33"/>
    <mergeCell ref="A19:B21"/>
    <mergeCell ref="A22:B24"/>
    <mergeCell ref="A25:B27"/>
    <mergeCell ref="A28:B30"/>
    <mergeCell ref="C19:C20"/>
    <mergeCell ref="C31:C32"/>
    <mergeCell ref="C28:C29"/>
  </mergeCells>
  <printOptions horizontalCentered="1"/>
  <pageMargins left="0.7874015748031497" right="0.7874015748031497" top="0.7874015748031497" bottom="0.5905511811023623" header="0.5118110236220472" footer="0.5118110236220472"/>
  <pageSetup horizontalDpi="600" verticalDpi="600" orientation="portrait" paperSize="9" scale="96" r:id="rId1"/>
  <headerFooter alignWithMargins="0">
    <oddFooter>&amp;R72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rei-take</dc:creator>
  <cp:keywords/>
  <dc:description/>
  <cp:lastModifiedBy>石川県</cp:lastModifiedBy>
  <cp:lastPrinted>2016-12-09T06:30:03Z</cp:lastPrinted>
  <dcterms:created xsi:type="dcterms:W3CDTF">2002-02-04T03:01:21Z</dcterms:created>
  <dcterms:modified xsi:type="dcterms:W3CDTF">2017-06-12T05:47:12Z</dcterms:modified>
  <cp:category/>
  <cp:version/>
  <cp:contentType/>
  <cp:contentStatus/>
</cp:coreProperties>
</file>