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記入例" sheetId="1" r:id="rId1"/>
    <sheet name="様式" sheetId="2" r:id="rId2"/>
  </sheets>
  <definedNames/>
  <calcPr fullCalcOnLoad="1"/>
</workbook>
</file>

<file path=xl/sharedStrings.xml><?xml version="1.0" encoding="utf-8"?>
<sst xmlns="http://schemas.openxmlformats.org/spreadsheetml/2006/main" count="169" uniqueCount="69">
  <si>
    <t>階</t>
  </si>
  <si>
    <t>室名</t>
  </si>
  <si>
    <t>種別</t>
  </si>
  <si>
    <t>係数</t>
  </si>
  <si>
    <t>使用建築材料表</t>
  </si>
  <si>
    <t>室面積</t>
  </si>
  <si>
    <t>の部分</t>
  </si>
  <si>
    <t>の種類</t>
  </si>
  <si>
    <t>内装仕上げ</t>
  </si>
  <si>
    <t>N</t>
  </si>
  <si>
    <t>面積（㎡）</t>
  </si>
  <si>
    <t>S</t>
  </si>
  <si>
    <t>使用面積（㎡）</t>
  </si>
  <si>
    <t>区画番号</t>
  </si>
  <si>
    <t>換気回数</t>
  </si>
  <si>
    <t>居室の種類</t>
  </si>
  <si>
    <t>（回／ｈ）</t>
  </si>
  <si>
    <t>（㎡）</t>
  </si>
  <si>
    <t>N×S</t>
  </si>
  <si>
    <t>使用面積計</t>
  </si>
  <si>
    <t>判定</t>
  </si>
  <si>
    <t>室面積計</t>
  </si>
  <si>
    <t>（㎡）</t>
  </si>
  <si>
    <t>N</t>
  </si>
  <si>
    <t>S</t>
  </si>
  <si>
    <t>N×S</t>
  </si>
  <si>
    <t>住宅等の居室</t>
  </si>
  <si>
    <t>LDK</t>
  </si>
  <si>
    <t>和室</t>
  </si>
  <si>
    <t>廊下・ホール</t>
  </si>
  <si>
    <t>床</t>
  </si>
  <si>
    <t>壁</t>
  </si>
  <si>
    <t>天井</t>
  </si>
  <si>
    <t>引違戸</t>
  </si>
  <si>
    <t>家具</t>
  </si>
  <si>
    <t>引戸</t>
  </si>
  <si>
    <t>床の間</t>
  </si>
  <si>
    <t>開き戸</t>
  </si>
  <si>
    <t>玄関収納</t>
  </si>
  <si>
    <t>折戸</t>
  </si>
  <si>
    <t>畳</t>
  </si>
  <si>
    <t>じゅらく塗</t>
  </si>
  <si>
    <t>天然木化粧合板</t>
  </si>
  <si>
    <t>複合フローリング</t>
  </si>
  <si>
    <t>ビニルクロス</t>
  </si>
  <si>
    <t>ビニルクロス</t>
  </si>
  <si>
    <t>ふすま</t>
  </si>
  <si>
    <t>ふすま</t>
  </si>
  <si>
    <t>F☆☆☆</t>
  </si>
  <si>
    <t>F☆☆☆☆</t>
  </si>
  <si>
    <t>F☆☆☆</t>
  </si>
  <si>
    <t>規制対象外</t>
  </si>
  <si>
    <t>階段</t>
  </si>
  <si>
    <t>主寝室</t>
  </si>
  <si>
    <t>子供室</t>
  </si>
  <si>
    <t>廊下</t>
  </si>
  <si>
    <t>踏み板</t>
  </si>
  <si>
    <t>蹴込板</t>
  </si>
  <si>
    <t>壁１</t>
  </si>
  <si>
    <t>壁２</t>
  </si>
  <si>
    <t>床</t>
  </si>
  <si>
    <t>木製階段</t>
  </si>
  <si>
    <t>F☆☆☆</t>
  </si>
  <si>
    <t>ビニルクロス</t>
  </si>
  <si>
    <t>木製羽目板</t>
  </si>
  <si>
    <t>F☆☆☆☆</t>
  </si>
  <si>
    <t>カーペット（接着剤）</t>
  </si>
  <si>
    <t>キッチン</t>
  </si>
  <si>
    <t>記入例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</si>
</sst>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b/>
      <sz val="12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/>
    </xf>
    <xf numFmtId="0" fontId="6" fillId="2" borderId="21" xfId="0" applyFont="1" applyFill="1" applyBorder="1" applyAlignment="1">
      <alignment horizontal="center" vertical="center" wrapText="1"/>
    </xf>
    <xf numFmtId="178" fontId="2" fillId="0" borderId="22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8" fontId="2" fillId="0" borderId="15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8" fontId="2" fillId="0" borderId="23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2</xdr:row>
      <xdr:rowOff>76200</xdr:rowOff>
    </xdr:from>
    <xdr:to>
      <xdr:col>7</xdr:col>
      <xdr:colOff>428625</xdr:colOff>
      <xdr:row>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3838575" y="419100"/>
          <a:ext cx="1457325" cy="628650"/>
        </a:xfrm>
        <a:prstGeom prst="wedgeRectCallout">
          <a:avLst>
            <a:gd name="adj1" fmla="val 68300"/>
            <a:gd name="adj2" fmla="val 87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換気計画上一体となっている区画毎に作成</a:t>
          </a:r>
        </a:p>
      </xdr:txBody>
    </xdr:sp>
    <xdr:clientData/>
  </xdr:twoCellAnchor>
  <xdr:twoCellAnchor>
    <xdr:from>
      <xdr:col>8</xdr:col>
      <xdr:colOff>762000</xdr:colOff>
      <xdr:row>2</xdr:row>
      <xdr:rowOff>123825</xdr:rowOff>
    </xdr:from>
    <xdr:to>
      <xdr:col>10</xdr:col>
      <xdr:colOff>495300</xdr:colOff>
      <xdr:row>6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6362700" y="466725"/>
          <a:ext cx="1419225" cy="628650"/>
        </a:xfrm>
        <a:prstGeom prst="wedgeRectCallout">
          <a:avLst>
            <a:gd name="adj1" fmla="val -65435"/>
            <a:gd name="adj2" fmla="val 10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住宅等の居室、住宅等の居室以外の居室の別を記入</a:t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11</xdr:col>
      <xdr:colOff>161925</xdr:colOff>
      <xdr:row>21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6715125" y="3086100"/>
          <a:ext cx="1419225" cy="619125"/>
        </a:xfrm>
        <a:prstGeom prst="wedgeRectCallout">
          <a:avLst>
            <a:gd name="adj1" fmla="val -196310"/>
            <a:gd name="adj2" fmla="val -21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令第20条の5第4号の表に定める係数を記入</a:t>
          </a:r>
        </a:p>
      </xdr:txBody>
    </xdr:sp>
    <xdr:clientData/>
  </xdr:twoCellAnchor>
  <xdr:twoCellAnchor>
    <xdr:from>
      <xdr:col>2</xdr:col>
      <xdr:colOff>161925</xdr:colOff>
      <xdr:row>5</xdr:row>
      <xdr:rowOff>76200</xdr:rowOff>
    </xdr:from>
    <xdr:to>
      <xdr:col>4</xdr:col>
      <xdr:colOff>9525</xdr:colOff>
      <xdr:row>9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1104900" y="933450"/>
          <a:ext cx="1162050" cy="619125"/>
        </a:xfrm>
        <a:prstGeom prst="wedgeRectCallout">
          <a:avLst>
            <a:gd name="adj1" fmla="val 63935"/>
            <a:gd name="adj2" fmla="val 10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具体的な建築材料の記入</a:t>
          </a:r>
        </a:p>
      </xdr:txBody>
    </xdr:sp>
    <xdr:clientData/>
  </xdr:twoCellAnchor>
  <xdr:twoCellAnchor>
    <xdr:from>
      <xdr:col>9</xdr:col>
      <xdr:colOff>228600</xdr:colOff>
      <xdr:row>9</xdr:row>
      <xdr:rowOff>57150</xdr:rowOff>
    </xdr:from>
    <xdr:to>
      <xdr:col>11</xdr:col>
      <xdr:colOff>276225</xdr:colOff>
      <xdr:row>12</xdr:row>
      <xdr:rowOff>152400</xdr:rowOff>
    </xdr:to>
    <xdr:sp>
      <xdr:nvSpPr>
        <xdr:cNvPr id="5" name="AutoShape 8"/>
        <xdr:cNvSpPr>
          <a:spLocks/>
        </xdr:cNvSpPr>
      </xdr:nvSpPr>
      <xdr:spPr>
        <a:xfrm>
          <a:off x="6829425" y="1600200"/>
          <a:ext cx="1419225" cy="609600"/>
        </a:xfrm>
        <a:prstGeom prst="wedgeRectCallout">
          <a:avLst>
            <a:gd name="adj1" fmla="val -87583"/>
            <a:gd name="adj2" fmla="val -4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当該区画の換気回数を記入</a:t>
          </a:r>
        </a:p>
      </xdr:txBody>
    </xdr:sp>
    <xdr:clientData/>
  </xdr:twoCellAnchor>
  <xdr:twoCellAnchor>
    <xdr:from>
      <xdr:col>8</xdr:col>
      <xdr:colOff>647700</xdr:colOff>
      <xdr:row>54</xdr:row>
      <xdr:rowOff>57150</xdr:rowOff>
    </xdr:from>
    <xdr:to>
      <xdr:col>10</xdr:col>
      <xdr:colOff>381000</xdr:colOff>
      <xdr:row>57</xdr:row>
      <xdr:rowOff>152400</xdr:rowOff>
    </xdr:to>
    <xdr:sp>
      <xdr:nvSpPr>
        <xdr:cNvPr id="6" name="AutoShape 9"/>
        <xdr:cNvSpPr>
          <a:spLocks/>
        </xdr:cNvSpPr>
      </xdr:nvSpPr>
      <xdr:spPr>
        <a:xfrm>
          <a:off x="6248400" y="9315450"/>
          <a:ext cx="1419225" cy="609600"/>
        </a:xfrm>
        <a:prstGeom prst="wedgeRectCallout">
          <a:avLst>
            <a:gd name="adj1" fmla="val -50000"/>
            <a:gd name="adj2" fmla="val -9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使用面積≦室面積を確認</a:t>
          </a:r>
        </a:p>
      </xdr:txBody>
    </xdr:sp>
    <xdr:clientData/>
  </xdr:twoCellAnchor>
  <xdr:twoCellAnchor>
    <xdr:from>
      <xdr:col>0</xdr:col>
      <xdr:colOff>247650</xdr:colOff>
      <xdr:row>52</xdr:row>
      <xdr:rowOff>95250</xdr:rowOff>
    </xdr:from>
    <xdr:to>
      <xdr:col>3</xdr:col>
      <xdr:colOff>142875</xdr:colOff>
      <xdr:row>56</xdr:row>
      <xdr:rowOff>28575</xdr:rowOff>
    </xdr:to>
    <xdr:sp>
      <xdr:nvSpPr>
        <xdr:cNvPr id="7" name="AutoShape 10"/>
        <xdr:cNvSpPr>
          <a:spLocks/>
        </xdr:cNvSpPr>
      </xdr:nvSpPr>
      <xdr:spPr>
        <a:xfrm>
          <a:off x="247650" y="9010650"/>
          <a:ext cx="1419225" cy="619125"/>
        </a:xfrm>
        <a:prstGeom prst="wedgeRectCallout">
          <a:avLst>
            <a:gd name="adj1" fmla="val 48657"/>
            <a:gd name="adj2" fmla="val -34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異なる材料毎に記入</a:t>
          </a:r>
        </a:p>
      </xdr:txBody>
    </xdr:sp>
    <xdr:clientData/>
  </xdr:twoCellAnchor>
  <xdr:twoCellAnchor>
    <xdr:from>
      <xdr:col>4</xdr:col>
      <xdr:colOff>647700</xdr:colOff>
      <xdr:row>51</xdr:row>
      <xdr:rowOff>47625</xdr:rowOff>
    </xdr:from>
    <xdr:to>
      <xdr:col>6</xdr:col>
      <xdr:colOff>295275</xdr:colOff>
      <xdr:row>54</xdr:row>
      <xdr:rowOff>142875</xdr:rowOff>
    </xdr:to>
    <xdr:sp>
      <xdr:nvSpPr>
        <xdr:cNvPr id="8" name="AutoShape 11"/>
        <xdr:cNvSpPr>
          <a:spLocks/>
        </xdr:cNvSpPr>
      </xdr:nvSpPr>
      <xdr:spPr>
        <a:xfrm>
          <a:off x="2905125" y="8791575"/>
          <a:ext cx="1419225" cy="609600"/>
        </a:xfrm>
        <a:prstGeom prst="wedgeRectCallout">
          <a:avLst>
            <a:gd name="adj1" fmla="val -50000"/>
            <a:gd name="adj2" fmla="val -34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透過性のある材料は接着剤等についても記入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workbookViewId="0" topLeftCell="A1">
      <selection activeCell="B2" sqref="B2:C3"/>
    </sheetView>
  </sheetViews>
  <sheetFormatPr defaultColWidth="9.00390625" defaultRowHeight="13.5" customHeight="1"/>
  <cols>
    <col min="1" max="1" width="3.375" style="2" bestFit="1" customWidth="1"/>
    <col min="2" max="2" width="9.00390625" style="27" customWidth="1"/>
    <col min="3" max="3" width="7.625" style="33" bestFit="1" customWidth="1"/>
    <col min="4" max="4" width="9.625" style="2" bestFit="1" customWidth="1"/>
    <col min="5" max="5" width="13.625" style="2" customWidth="1"/>
    <col min="6" max="6" width="9.625" style="2" bestFit="1" customWidth="1"/>
    <col min="7" max="7" width="11.00390625" style="28" bestFit="1" customWidth="1"/>
    <col min="8" max="8" width="9.625" style="33" bestFit="1" customWidth="1"/>
    <col min="9" max="9" width="13.125" style="33" bestFit="1" customWidth="1"/>
    <col min="10" max="16384" width="9.00390625" style="2" customWidth="1"/>
  </cols>
  <sheetData>
    <row r="2" spans="2:3" ht="13.5" customHeight="1">
      <c r="B2" s="87" t="s">
        <v>68</v>
      </c>
      <c r="C2" s="58"/>
    </row>
    <row r="3" spans="2:3" ht="13.5" customHeight="1">
      <c r="B3" s="59"/>
      <c r="C3" s="29"/>
    </row>
    <row r="7" spans="1:9" ht="13.5" customHeight="1" thickBot="1">
      <c r="A7" s="74" t="s">
        <v>4</v>
      </c>
      <c r="B7" s="74"/>
      <c r="C7" s="74"/>
      <c r="D7" s="74"/>
      <c r="E7" s="74"/>
      <c r="F7" s="74"/>
      <c r="G7" s="74"/>
      <c r="H7" s="74"/>
      <c r="I7" s="74"/>
    </row>
    <row r="8" spans="7:9" ht="13.5" customHeight="1">
      <c r="G8" s="36" t="s">
        <v>13</v>
      </c>
      <c r="H8" s="75">
        <v>1</v>
      </c>
      <c r="I8" s="76"/>
    </row>
    <row r="9" spans="7:9" ht="13.5" customHeight="1">
      <c r="G9" s="37" t="s">
        <v>15</v>
      </c>
      <c r="H9" s="77" t="s">
        <v>26</v>
      </c>
      <c r="I9" s="78"/>
    </row>
    <row r="10" spans="7:9" ht="13.5" customHeight="1" thickBot="1">
      <c r="G10" s="38" t="s">
        <v>14</v>
      </c>
      <c r="H10" s="43">
        <v>0.57</v>
      </c>
      <c r="I10" s="49" t="s">
        <v>16</v>
      </c>
    </row>
    <row r="11" spans="1:9" s="1" customFormat="1" ht="13.5" customHeight="1">
      <c r="A11" s="70" t="s">
        <v>0</v>
      </c>
      <c r="B11" s="68" t="s">
        <v>1</v>
      </c>
      <c r="C11" s="34" t="s">
        <v>5</v>
      </c>
      <c r="D11" s="9" t="s">
        <v>8</v>
      </c>
      <c r="E11" s="9" t="s">
        <v>8</v>
      </c>
      <c r="F11" s="72" t="s">
        <v>2</v>
      </c>
      <c r="G11" s="31" t="s">
        <v>3</v>
      </c>
      <c r="H11" s="34" t="s">
        <v>10</v>
      </c>
      <c r="I11" s="50" t="s">
        <v>12</v>
      </c>
    </row>
    <row r="12" spans="1:9" s="1" customFormat="1" ht="13.5" customHeight="1" thickBot="1">
      <c r="A12" s="71"/>
      <c r="B12" s="69"/>
      <c r="C12" s="35" t="s">
        <v>22</v>
      </c>
      <c r="D12" s="12" t="s">
        <v>6</v>
      </c>
      <c r="E12" s="12" t="s">
        <v>7</v>
      </c>
      <c r="F12" s="73"/>
      <c r="G12" s="32" t="s">
        <v>23</v>
      </c>
      <c r="H12" s="35" t="s">
        <v>24</v>
      </c>
      <c r="I12" s="51" t="s">
        <v>25</v>
      </c>
    </row>
    <row r="13" spans="1:9" ht="13.5" customHeight="1">
      <c r="A13" s="8">
        <v>1</v>
      </c>
      <c r="B13" s="68" t="s">
        <v>27</v>
      </c>
      <c r="C13" s="85">
        <v>26.5</v>
      </c>
      <c r="D13" s="64" t="s">
        <v>30</v>
      </c>
      <c r="E13" s="64" t="s">
        <v>43</v>
      </c>
      <c r="F13" s="64" t="s">
        <v>48</v>
      </c>
      <c r="G13" s="65">
        <v>0.5</v>
      </c>
      <c r="H13" s="66">
        <v>26.5</v>
      </c>
      <c r="I13" s="54">
        <f>ROUNDDOWN(G13*H13,2)</f>
        <v>13.25</v>
      </c>
    </row>
    <row r="14" spans="1:9" ht="13.5" customHeight="1">
      <c r="A14" s="18"/>
      <c r="B14" s="80"/>
      <c r="C14" s="83"/>
      <c r="D14" s="15" t="s">
        <v>31</v>
      </c>
      <c r="E14" s="15" t="s">
        <v>44</v>
      </c>
      <c r="F14" s="15" t="s">
        <v>49</v>
      </c>
      <c r="G14" s="40"/>
      <c r="H14" s="45"/>
      <c r="I14" s="53">
        <f>ROUNDDOWN(G14*H14,2)</f>
        <v>0</v>
      </c>
    </row>
    <row r="15" spans="1:9" ht="13.5" customHeight="1">
      <c r="A15" s="18"/>
      <c r="B15" s="80"/>
      <c r="C15" s="83"/>
      <c r="D15" s="15" t="s">
        <v>32</v>
      </c>
      <c r="E15" s="15" t="s">
        <v>45</v>
      </c>
      <c r="F15" s="15" t="s">
        <v>49</v>
      </c>
      <c r="G15" s="40"/>
      <c r="H15" s="45"/>
      <c r="I15" s="53">
        <f aca="true" t="shared" si="0" ref="I15:I50">ROUNDDOWN(G15*H15,2)</f>
        <v>0</v>
      </c>
    </row>
    <row r="16" spans="1:9" ht="13.5" customHeight="1">
      <c r="A16" s="18"/>
      <c r="B16" s="80"/>
      <c r="C16" s="83"/>
      <c r="D16" s="15" t="s">
        <v>37</v>
      </c>
      <c r="E16" s="15" t="s">
        <v>37</v>
      </c>
      <c r="F16" s="15" t="s">
        <v>50</v>
      </c>
      <c r="G16" s="40">
        <v>0.5</v>
      </c>
      <c r="H16" s="45">
        <v>0.91</v>
      </c>
      <c r="I16" s="53">
        <f t="shared" si="0"/>
        <v>0.45</v>
      </c>
    </row>
    <row r="17" spans="1:9" ht="13.5" customHeight="1">
      <c r="A17" s="18"/>
      <c r="B17" s="80"/>
      <c r="C17" s="83"/>
      <c r="D17" s="15" t="s">
        <v>33</v>
      </c>
      <c r="E17" s="15" t="s">
        <v>46</v>
      </c>
      <c r="F17" s="15" t="s">
        <v>50</v>
      </c>
      <c r="G17" s="40">
        <v>0.5</v>
      </c>
      <c r="H17" s="45">
        <v>1.82</v>
      </c>
      <c r="I17" s="53">
        <f t="shared" si="0"/>
        <v>0.91</v>
      </c>
    </row>
    <row r="18" spans="1:9" ht="13.5" customHeight="1">
      <c r="A18" s="18"/>
      <c r="B18" s="80"/>
      <c r="C18" s="83"/>
      <c r="D18" s="67" t="s">
        <v>67</v>
      </c>
      <c r="E18" s="67" t="s">
        <v>67</v>
      </c>
      <c r="F18" s="15" t="s">
        <v>49</v>
      </c>
      <c r="G18" s="42"/>
      <c r="H18" s="46"/>
      <c r="I18" s="53">
        <f t="shared" si="0"/>
        <v>0</v>
      </c>
    </row>
    <row r="19" spans="1:9" ht="13.5" customHeight="1" thickBot="1">
      <c r="A19" s="18"/>
      <c r="B19" s="69"/>
      <c r="C19" s="86"/>
      <c r="D19" s="16" t="s">
        <v>34</v>
      </c>
      <c r="E19" s="16" t="s">
        <v>34</v>
      </c>
      <c r="F19" s="16" t="s">
        <v>49</v>
      </c>
      <c r="G19" s="41"/>
      <c r="H19" s="62"/>
      <c r="I19" s="63">
        <f t="shared" si="0"/>
        <v>0</v>
      </c>
    </row>
    <row r="20" spans="1:9" ht="13.5" customHeight="1">
      <c r="A20" s="18"/>
      <c r="B20" s="80" t="s">
        <v>28</v>
      </c>
      <c r="C20" s="83">
        <v>11.59</v>
      </c>
      <c r="D20" s="14" t="s">
        <v>30</v>
      </c>
      <c r="E20" s="14" t="s">
        <v>40</v>
      </c>
      <c r="F20" s="14" t="s">
        <v>51</v>
      </c>
      <c r="G20" s="39"/>
      <c r="H20" s="44"/>
      <c r="I20" s="52">
        <f t="shared" si="0"/>
        <v>0</v>
      </c>
    </row>
    <row r="21" spans="1:9" ht="13.5" customHeight="1">
      <c r="A21" s="18"/>
      <c r="B21" s="80"/>
      <c r="C21" s="83"/>
      <c r="D21" s="15" t="s">
        <v>31</v>
      </c>
      <c r="E21" s="15" t="s">
        <v>41</v>
      </c>
      <c r="F21" s="15" t="s">
        <v>51</v>
      </c>
      <c r="G21" s="40"/>
      <c r="H21" s="45"/>
      <c r="I21" s="53">
        <f t="shared" si="0"/>
        <v>0</v>
      </c>
    </row>
    <row r="22" spans="1:9" ht="13.5" customHeight="1">
      <c r="A22" s="18"/>
      <c r="B22" s="80"/>
      <c r="C22" s="83"/>
      <c r="D22" s="15" t="s">
        <v>32</v>
      </c>
      <c r="E22" s="15" t="s">
        <v>42</v>
      </c>
      <c r="F22" s="15" t="s">
        <v>48</v>
      </c>
      <c r="G22" s="40">
        <v>0.5</v>
      </c>
      <c r="H22" s="45">
        <v>11.59</v>
      </c>
      <c r="I22" s="53">
        <f t="shared" si="0"/>
        <v>5.79</v>
      </c>
    </row>
    <row r="23" spans="1:9" ht="13.5" customHeight="1">
      <c r="A23" s="18"/>
      <c r="B23" s="80"/>
      <c r="C23" s="83"/>
      <c r="D23" s="15" t="s">
        <v>35</v>
      </c>
      <c r="E23" s="15" t="s">
        <v>47</v>
      </c>
      <c r="F23" s="15" t="s">
        <v>48</v>
      </c>
      <c r="G23" s="40">
        <v>0.5</v>
      </c>
      <c r="H23" s="45">
        <v>1.82</v>
      </c>
      <c r="I23" s="53">
        <f t="shared" si="0"/>
        <v>0.91</v>
      </c>
    </row>
    <row r="24" spans="1:9" ht="13.5" customHeight="1">
      <c r="A24" s="18"/>
      <c r="B24" s="80"/>
      <c r="C24" s="83"/>
      <c r="D24" s="15" t="s">
        <v>33</v>
      </c>
      <c r="E24" s="15" t="s">
        <v>47</v>
      </c>
      <c r="F24" s="15" t="s">
        <v>48</v>
      </c>
      <c r="G24" s="40">
        <v>0.5</v>
      </c>
      <c r="H24" s="45">
        <v>1.82</v>
      </c>
      <c r="I24" s="53">
        <f t="shared" si="0"/>
        <v>0.91</v>
      </c>
    </row>
    <row r="25" spans="1:9" ht="13.5" customHeight="1" thickBot="1">
      <c r="A25" s="18"/>
      <c r="B25" s="69"/>
      <c r="C25" s="86"/>
      <c r="D25" s="16" t="s">
        <v>36</v>
      </c>
      <c r="E25" s="16" t="s">
        <v>36</v>
      </c>
      <c r="F25" s="16" t="s">
        <v>48</v>
      </c>
      <c r="G25" s="41">
        <v>0.5</v>
      </c>
      <c r="H25" s="62">
        <v>1.66</v>
      </c>
      <c r="I25" s="63">
        <f t="shared" si="0"/>
        <v>0.83</v>
      </c>
    </row>
    <row r="26" spans="1:9" ht="13.5" customHeight="1">
      <c r="A26" s="18"/>
      <c r="B26" s="80" t="s">
        <v>29</v>
      </c>
      <c r="C26" s="83">
        <v>10.77</v>
      </c>
      <c r="D26" s="14" t="s">
        <v>30</v>
      </c>
      <c r="E26" s="14" t="s">
        <v>43</v>
      </c>
      <c r="F26" s="14" t="s">
        <v>48</v>
      </c>
      <c r="G26" s="39">
        <v>0.5</v>
      </c>
      <c r="H26" s="44">
        <v>10.77</v>
      </c>
      <c r="I26" s="52">
        <f t="shared" si="0"/>
        <v>5.38</v>
      </c>
    </row>
    <row r="27" spans="1:9" ht="13.5" customHeight="1">
      <c r="A27" s="18"/>
      <c r="B27" s="80"/>
      <c r="C27" s="83"/>
      <c r="D27" s="15" t="s">
        <v>31</v>
      </c>
      <c r="E27" s="15" t="s">
        <v>45</v>
      </c>
      <c r="F27" s="15" t="s">
        <v>49</v>
      </c>
      <c r="G27" s="40"/>
      <c r="H27" s="45"/>
      <c r="I27" s="53">
        <f t="shared" si="0"/>
        <v>0</v>
      </c>
    </row>
    <row r="28" spans="1:9" ht="13.5" customHeight="1">
      <c r="A28" s="18"/>
      <c r="B28" s="80"/>
      <c r="C28" s="83"/>
      <c r="D28" s="15" t="s">
        <v>32</v>
      </c>
      <c r="E28" s="15" t="s">
        <v>45</v>
      </c>
      <c r="F28" s="15" t="s">
        <v>49</v>
      </c>
      <c r="G28" s="40"/>
      <c r="H28" s="45"/>
      <c r="I28" s="53">
        <f t="shared" si="0"/>
        <v>0</v>
      </c>
    </row>
    <row r="29" spans="1:9" ht="13.5" customHeight="1">
      <c r="A29" s="18"/>
      <c r="B29" s="80"/>
      <c r="C29" s="83"/>
      <c r="D29" s="15" t="s">
        <v>37</v>
      </c>
      <c r="E29" s="15" t="s">
        <v>37</v>
      </c>
      <c r="F29" s="15" t="s">
        <v>50</v>
      </c>
      <c r="G29" s="40">
        <v>0.5</v>
      </c>
      <c r="H29" s="45">
        <v>0.91</v>
      </c>
      <c r="I29" s="53">
        <f t="shared" si="0"/>
        <v>0.45</v>
      </c>
    </row>
    <row r="30" spans="1:9" ht="13.5" customHeight="1">
      <c r="A30" s="18"/>
      <c r="B30" s="80"/>
      <c r="C30" s="83"/>
      <c r="D30" s="15" t="s">
        <v>39</v>
      </c>
      <c r="E30" s="15" t="s">
        <v>39</v>
      </c>
      <c r="F30" s="15" t="s">
        <v>50</v>
      </c>
      <c r="G30" s="40">
        <v>0.5</v>
      </c>
      <c r="H30" s="45">
        <v>0.91</v>
      </c>
      <c r="I30" s="53">
        <f t="shared" si="0"/>
        <v>0.45</v>
      </c>
    </row>
    <row r="31" spans="1:9" ht="13.5" customHeight="1" thickBot="1">
      <c r="A31" s="18"/>
      <c r="B31" s="69"/>
      <c r="C31" s="86"/>
      <c r="D31" s="16" t="s">
        <v>38</v>
      </c>
      <c r="E31" s="16" t="s">
        <v>38</v>
      </c>
      <c r="F31" s="16" t="s">
        <v>49</v>
      </c>
      <c r="G31" s="41"/>
      <c r="H31" s="62"/>
      <c r="I31" s="63">
        <f t="shared" si="0"/>
        <v>0</v>
      </c>
    </row>
    <row r="32" spans="1:9" ht="13.5" customHeight="1">
      <c r="A32" s="18"/>
      <c r="B32" s="80" t="s">
        <v>52</v>
      </c>
      <c r="C32" s="83">
        <v>4.14</v>
      </c>
      <c r="D32" s="14" t="s">
        <v>31</v>
      </c>
      <c r="E32" s="14" t="s">
        <v>45</v>
      </c>
      <c r="F32" s="14" t="s">
        <v>49</v>
      </c>
      <c r="G32" s="39"/>
      <c r="H32" s="44"/>
      <c r="I32" s="52">
        <f t="shared" si="0"/>
        <v>0</v>
      </c>
    </row>
    <row r="33" spans="1:9" ht="13.5" customHeight="1">
      <c r="A33" s="18"/>
      <c r="B33" s="80"/>
      <c r="C33" s="83"/>
      <c r="D33" s="15" t="s">
        <v>32</v>
      </c>
      <c r="E33" s="15" t="s">
        <v>45</v>
      </c>
      <c r="F33" s="15" t="s">
        <v>49</v>
      </c>
      <c r="G33" s="40"/>
      <c r="H33" s="45"/>
      <c r="I33" s="53">
        <f t="shared" si="0"/>
        <v>0</v>
      </c>
    </row>
    <row r="34" spans="1:9" ht="13.5" customHeight="1">
      <c r="A34" s="18"/>
      <c r="B34" s="80"/>
      <c r="C34" s="83"/>
      <c r="D34" s="15" t="s">
        <v>56</v>
      </c>
      <c r="E34" s="15" t="s">
        <v>61</v>
      </c>
      <c r="F34" s="15" t="s">
        <v>50</v>
      </c>
      <c r="G34" s="40">
        <v>0.5</v>
      </c>
      <c r="H34" s="45">
        <v>4.14</v>
      </c>
      <c r="I34" s="53">
        <f t="shared" si="0"/>
        <v>2.07</v>
      </c>
    </row>
    <row r="35" spans="1:9" ht="13.5" customHeight="1" thickBot="1">
      <c r="A35" s="17"/>
      <c r="B35" s="69"/>
      <c r="C35" s="86"/>
      <c r="D35" s="16" t="s">
        <v>57</v>
      </c>
      <c r="E35" s="16" t="s">
        <v>61</v>
      </c>
      <c r="F35" s="16" t="s">
        <v>50</v>
      </c>
      <c r="G35" s="41">
        <v>0.5</v>
      </c>
      <c r="H35" s="62">
        <v>2.88</v>
      </c>
      <c r="I35" s="63">
        <f t="shared" si="0"/>
        <v>1.44</v>
      </c>
    </row>
    <row r="36" spans="1:9" ht="13.5" customHeight="1">
      <c r="A36" s="18">
        <v>2</v>
      </c>
      <c r="B36" s="80" t="s">
        <v>53</v>
      </c>
      <c r="C36" s="83">
        <v>16.56</v>
      </c>
      <c r="D36" s="14" t="s">
        <v>30</v>
      </c>
      <c r="E36" s="14" t="s">
        <v>43</v>
      </c>
      <c r="F36" s="14" t="s">
        <v>48</v>
      </c>
      <c r="G36" s="39">
        <v>0.5</v>
      </c>
      <c r="H36" s="44">
        <v>16.56</v>
      </c>
      <c r="I36" s="52">
        <f t="shared" si="0"/>
        <v>8.28</v>
      </c>
    </row>
    <row r="37" spans="1:9" ht="13.5" customHeight="1">
      <c r="A37" s="18"/>
      <c r="B37" s="80"/>
      <c r="C37" s="83"/>
      <c r="D37" s="15" t="s">
        <v>31</v>
      </c>
      <c r="E37" s="15" t="s">
        <v>45</v>
      </c>
      <c r="F37" s="15" t="s">
        <v>49</v>
      </c>
      <c r="G37" s="40"/>
      <c r="H37" s="45"/>
      <c r="I37" s="53">
        <f t="shared" si="0"/>
        <v>0</v>
      </c>
    </row>
    <row r="38" spans="1:9" ht="13.5" customHeight="1">
      <c r="A38" s="18"/>
      <c r="B38" s="80"/>
      <c r="C38" s="83"/>
      <c r="D38" s="15" t="s">
        <v>32</v>
      </c>
      <c r="E38" s="15" t="s">
        <v>45</v>
      </c>
      <c r="F38" s="15" t="s">
        <v>49</v>
      </c>
      <c r="G38" s="40"/>
      <c r="H38" s="45"/>
      <c r="I38" s="53">
        <f t="shared" si="0"/>
        <v>0</v>
      </c>
    </row>
    <row r="39" spans="1:9" ht="13.5" customHeight="1">
      <c r="A39" s="18"/>
      <c r="B39" s="80"/>
      <c r="C39" s="83"/>
      <c r="D39" s="15" t="s">
        <v>37</v>
      </c>
      <c r="E39" s="15" t="s">
        <v>37</v>
      </c>
      <c r="F39" s="15" t="s">
        <v>50</v>
      </c>
      <c r="G39" s="40">
        <v>0.5</v>
      </c>
      <c r="H39" s="45">
        <v>0.91</v>
      </c>
      <c r="I39" s="53">
        <f t="shared" si="0"/>
        <v>0.45</v>
      </c>
    </row>
    <row r="40" spans="1:9" ht="13.5" customHeight="1" thickBot="1">
      <c r="A40" s="18"/>
      <c r="B40" s="69"/>
      <c r="C40" s="86"/>
      <c r="D40" s="16" t="s">
        <v>34</v>
      </c>
      <c r="E40" s="16" t="s">
        <v>34</v>
      </c>
      <c r="F40" s="16" t="s">
        <v>49</v>
      </c>
      <c r="G40" s="41"/>
      <c r="H40" s="62"/>
      <c r="I40" s="63">
        <f t="shared" si="0"/>
        <v>0</v>
      </c>
    </row>
    <row r="41" spans="1:9" ht="13.5" customHeight="1">
      <c r="A41" s="18"/>
      <c r="B41" s="80" t="s">
        <v>54</v>
      </c>
      <c r="C41" s="83">
        <v>9.94</v>
      </c>
      <c r="D41" s="14" t="s">
        <v>30</v>
      </c>
      <c r="E41" s="14" t="s">
        <v>66</v>
      </c>
      <c r="F41" s="14" t="s">
        <v>48</v>
      </c>
      <c r="G41" s="39">
        <v>0.5</v>
      </c>
      <c r="H41" s="44">
        <v>9.94</v>
      </c>
      <c r="I41" s="52">
        <f t="shared" si="0"/>
        <v>4.97</v>
      </c>
    </row>
    <row r="42" spans="1:9" ht="13.5" customHeight="1">
      <c r="A42" s="18"/>
      <c r="B42" s="80"/>
      <c r="C42" s="83"/>
      <c r="D42" s="15" t="s">
        <v>58</v>
      </c>
      <c r="E42" s="15" t="s">
        <v>45</v>
      </c>
      <c r="F42" s="15" t="s">
        <v>49</v>
      </c>
      <c r="G42" s="40"/>
      <c r="H42" s="45"/>
      <c r="I42" s="53">
        <f t="shared" si="0"/>
        <v>0</v>
      </c>
    </row>
    <row r="43" spans="1:9" ht="13.5" customHeight="1">
      <c r="A43" s="18"/>
      <c r="B43" s="80"/>
      <c r="C43" s="83"/>
      <c r="D43" s="15" t="s">
        <v>59</v>
      </c>
      <c r="E43" s="15" t="s">
        <v>64</v>
      </c>
      <c r="F43" s="15" t="s">
        <v>51</v>
      </c>
      <c r="G43" s="40"/>
      <c r="H43" s="45"/>
      <c r="I43" s="53">
        <f t="shared" si="0"/>
        <v>0</v>
      </c>
    </row>
    <row r="44" spans="1:9" ht="13.5" customHeight="1">
      <c r="A44" s="18"/>
      <c r="B44" s="80"/>
      <c r="C44" s="83"/>
      <c r="D44" s="15" t="s">
        <v>32</v>
      </c>
      <c r="E44" s="15" t="s">
        <v>63</v>
      </c>
      <c r="F44" s="15" t="s">
        <v>65</v>
      </c>
      <c r="G44" s="40"/>
      <c r="H44" s="45"/>
      <c r="I44" s="53">
        <f t="shared" si="0"/>
        <v>0</v>
      </c>
    </row>
    <row r="45" spans="1:9" ht="13.5" customHeight="1">
      <c r="A45" s="18"/>
      <c r="B45" s="80"/>
      <c r="C45" s="83"/>
      <c r="D45" s="15" t="s">
        <v>37</v>
      </c>
      <c r="E45" s="15" t="s">
        <v>37</v>
      </c>
      <c r="F45" s="15" t="s">
        <v>50</v>
      </c>
      <c r="G45" s="40">
        <v>0.5</v>
      </c>
      <c r="H45" s="45">
        <v>0.91</v>
      </c>
      <c r="I45" s="53">
        <f t="shared" si="0"/>
        <v>0.45</v>
      </c>
    </row>
    <row r="46" spans="1:9" ht="13.5" customHeight="1" thickBot="1">
      <c r="A46" s="18"/>
      <c r="B46" s="69"/>
      <c r="C46" s="86"/>
      <c r="D46" s="16" t="s">
        <v>34</v>
      </c>
      <c r="E46" s="16" t="s">
        <v>34</v>
      </c>
      <c r="F46" s="16" t="s">
        <v>49</v>
      </c>
      <c r="G46" s="41"/>
      <c r="H46" s="62"/>
      <c r="I46" s="63">
        <f t="shared" si="0"/>
        <v>0</v>
      </c>
    </row>
    <row r="47" spans="1:9" ht="13.5" customHeight="1">
      <c r="A47" s="18"/>
      <c r="B47" s="80" t="s">
        <v>55</v>
      </c>
      <c r="C47" s="83">
        <v>6.62</v>
      </c>
      <c r="D47" s="14" t="s">
        <v>60</v>
      </c>
      <c r="E47" s="14" t="s">
        <v>43</v>
      </c>
      <c r="F47" s="14" t="s">
        <v>48</v>
      </c>
      <c r="G47" s="39">
        <v>0.5</v>
      </c>
      <c r="H47" s="44">
        <v>6.62</v>
      </c>
      <c r="I47" s="52">
        <f t="shared" si="0"/>
        <v>3.31</v>
      </c>
    </row>
    <row r="48" spans="1:9" ht="13.5" customHeight="1">
      <c r="A48" s="18"/>
      <c r="B48" s="80"/>
      <c r="C48" s="83"/>
      <c r="D48" s="15" t="s">
        <v>31</v>
      </c>
      <c r="E48" s="15" t="s">
        <v>45</v>
      </c>
      <c r="F48" s="15" t="s">
        <v>49</v>
      </c>
      <c r="G48" s="40"/>
      <c r="H48" s="45"/>
      <c r="I48" s="53">
        <f t="shared" si="0"/>
        <v>0</v>
      </c>
    </row>
    <row r="49" spans="1:9" ht="13.5" customHeight="1">
      <c r="A49" s="18"/>
      <c r="B49" s="80"/>
      <c r="C49" s="83"/>
      <c r="D49" s="15" t="s">
        <v>32</v>
      </c>
      <c r="E49" s="15" t="s">
        <v>45</v>
      </c>
      <c r="F49" s="15" t="s">
        <v>49</v>
      </c>
      <c r="G49" s="40"/>
      <c r="H49" s="45"/>
      <c r="I49" s="53">
        <f t="shared" si="0"/>
        <v>0</v>
      </c>
    </row>
    <row r="50" spans="1:9" ht="13.5" customHeight="1" thickBot="1">
      <c r="A50" s="11"/>
      <c r="B50" s="69"/>
      <c r="C50" s="86"/>
      <c r="D50" s="16" t="s">
        <v>37</v>
      </c>
      <c r="E50" s="16" t="s">
        <v>37</v>
      </c>
      <c r="F50" s="16" t="s">
        <v>62</v>
      </c>
      <c r="G50" s="41">
        <v>0.5</v>
      </c>
      <c r="H50" s="62">
        <v>1.82</v>
      </c>
      <c r="I50" s="63">
        <f t="shared" si="0"/>
        <v>0.91</v>
      </c>
    </row>
    <row r="51" spans="8:9" ht="13.5" customHeight="1">
      <c r="H51" s="61" t="s">
        <v>19</v>
      </c>
      <c r="I51" s="52">
        <f>SUM(I13:I50)</f>
        <v>51.21</v>
      </c>
    </row>
    <row r="52" spans="8:9" ht="13.5" customHeight="1">
      <c r="H52" s="47" t="s">
        <v>21</v>
      </c>
      <c r="I52" s="53">
        <f>SUM(C13:C50)</f>
        <v>86.12</v>
      </c>
    </row>
    <row r="53" spans="8:9" ht="13.5" customHeight="1" thickBot="1">
      <c r="H53" s="48" t="s">
        <v>20</v>
      </c>
      <c r="I53" s="55" t="str">
        <f>IF(I51&gt;I52,"NG","OK")</f>
        <v>OK</v>
      </c>
    </row>
  </sheetData>
  <mergeCells count="21">
    <mergeCell ref="B11:B12"/>
    <mergeCell ref="A11:A12"/>
    <mergeCell ref="F11:F12"/>
    <mergeCell ref="A7:I7"/>
    <mergeCell ref="H8:I8"/>
    <mergeCell ref="H9:I9"/>
    <mergeCell ref="C32:C35"/>
    <mergeCell ref="B13:B19"/>
    <mergeCell ref="C13:C19"/>
    <mergeCell ref="B20:B25"/>
    <mergeCell ref="C20:C25"/>
    <mergeCell ref="B2:C3"/>
    <mergeCell ref="B47:B50"/>
    <mergeCell ref="C47:C50"/>
    <mergeCell ref="B36:B40"/>
    <mergeCell ref="C36:C40"/>
    <mergeCell ref="B41:B46"/>
    <mergeCell ref="C41:C46"/>
    <mergeCell ref="B26:B31"/>
    <mergeCell ref="C26:C31"/>
    <mergeCell ref="B32:B35"/>
  </mergeCells>
  <printOptions/>
  <pageMargins left="0.75" right="0.75" top="1" bottom="1" header="0.512" footer="0.512"/>
  <pageSetup fitToHeight="1" fitToWidth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B2" sqref="B2"/>
    </sheetView>
  </sheetViews>
  <sheetFormatPr defaultColWidth="9.00390625" defaultRowHeight="13.5" customHeight="1"/>
  <cols>
    <col min="1" max="1" width="3.375" style="2" bestFit="1" customWidth="1"/>
    <col min="2" max="2" width="9.00390625" style="27" customWidth="1"/>
    <col min="3" max="3" width="7.625" style="33" customWidth="1"/>
    <col min="4" max="4" width="9.625" style="2" bestFit="1" customWidth="1"/>
    <col min="5" max="5" width="13.625" style="2" customWidth="1"/>
    <col min="6" max="6" width="9.625" style="2" customWidth="1"/>
    <col min="7" max="7" width="11.00390625" style="2" bestFit="1" customWidth="1"/>
    <col min="8" max="8" width="9.625" style="2" bestFit="1" customWidth="1"/>
    <col min="9" max="9" width="13.125" style="2" bestFit="1" customWidth="1"/>
    <col min="10" max="16384" width="9.00390625" style="2" customWidth="1"/>
  </cols>
  <sheetData>
    <row r="1" spans="1:9" ht="13.5" customHeight="1" thickBot="1">
      <c r="A1" s="74" t="s">
        <v>4</v>
      </c>
      <c r="B1" s="74"/>
      <c r="C1" s="74"/>
      <c r="D1" s="74"/>
      <c r="E1" s="74"/>
      <c r="F1" s="74"/>
      <c r="G1" s="74"/>
      <c r="H1" s="74"/>
      <c r="I1" s="74"/>
    </row>
    <row r="2" spans="7:9" ht="13.5" customHeight="1">
      <c r="G2" s="3" t="s">
        <v>13</v>
      </c>
      <c r="H2" s="75"/>
      <c r="I2" s="76"/>
    </row>
    <row r="3" spans="7:9" ht="13.5" customHeight="1">
      <c r="G3" s="4" t="s">
        <v>15</v>
      </c>
      <c r="H3" s="77"/>
      <c r="I3" s="78"/>
    </row>
    <row r="4" spans="7:9" ht="13.5" customHeight="1" thickBot="1">
      <c r="G4" s="5" t="s">
        <v>14</v>
      </c>
      <c r="H4" s="6"/>
      <c r="I4" s="7" t="s">
        <v>16</v>
      </c>
    </row>
    <row r="5" spans="1:9" s="1" customFormat="1" ht="13.5" customHeight="1">
      <c r="A5" s="70" t="s">
        <v>0</v>
      </c>
      <c r="B5" s="68" t="s">
        <v>1</v>
      </c>
      <c r="C5" s="34" t="s">
        <v>5</v>
      </c>
      <c r="D5" s="9" t="s">
        <v>8</v>
      </c>
      <c r="E5" s="9" t="s">
        <v>8</v>
      </c>
      <c r="F5" s="72" t="s">
        <v>2</v>
      </c>
      <c r="G5" s="9" t="s">
        <v>3</v>
      </c>
      <c r="H5" s="9" t="s">
        <v>10</v>
      </c>
      <c r="I5" s="10" t="s">
        <v>12</v>
      </c>
    </row>
    <row r="6" spans="1:9" s="1" customFormat="1" ht="13.5" customHeight="1" thickBot="1">
      <c r="A6" s="71"/>
      <c r="B6" s="69"/>
      <c r="C6" s="35" t="s">
        <v>17</v>
      </c>
      <c r="D6" s="12" t="s">
        <v>6</v>
      </c>
      <c r="E6" s="12" t="s">
        <v>7</v>
      </c>
      <c r="F6" s="73"/>
      <c r="G6" s="12" t="s">
        <v>9</v>
      </c>
      <c r="H6" s="12" t="s">
        <v>11</v>
      </c>
      <c r="I6" s="13" t="s">
        <v>18</v>
      </c>
    </row>
    <row r="7" spans="1:9" ht="13.5" customHeight="1">
      <c r="A7" s="8"/>
      <c r="B7" s="68"/>
      <c r="C7" s="85"/>
      <c r="D7" s="14"/>
      <c r="E7" s="14"/>
      <c r="F7" s="14"/>
      <c r="G7" s="39"/>
      <c r="H7" s="44"/>
      <c r="I7" s="52">
        <f>ROUNDDOWN(G7*H7,2)</f>
        <v>0</v>
      </c>
    </row>
    <row r="8" spans="1:9" ht="13.5" customHeight="1">
      <c r="A8" s="56"/>
      <c r="B8" s="80"/>
      <c r="C8" s="83"/>
      <c r="D8" s="15"/>
      <c r="E8" s="15"/>
      <c r="F8" s="15"/>
      <c r="G8" s="40"/>
      <c r="H8" s="45"/>
      <c r="I8" s="53">
        <f>ROUNDDOWN(G8*H8,2)</f>
        <v>0</v>
      </c>
    </row>
    <row r="9" spans="1:9" ht="13.5" customHeight="1">
      <c r="A9" s="56"/>
      <c r="B9" s="80"/>
      <c r="C9" s="83"/>
      <c r="D9" s="15"/>
      <c r="E9" s="15"/>
      <c r="F9" s="15"/>
      <c r="G9" s="40"/>
      <c r="H9" s="45"/>
      <c r="I9" s="53">
        <f aca="true" t="shared" si="0" ref="I9:I48">ROUNDDOWN(G9*H9,2)</f>
        <v>0</v>
      </c>
    </row>
    <row r="10" spans="1:9" ht="13.5" customHeight="1">
      <c r="A10" s="56"/>
      <c r="B10" s="80"/>
      <c r="C10" s="83"/>
      <c r="D10" s="15"/>
      <c r="E10" s="15"/>
      <c r="F10" s="15"/>
      <c r="G10" s="40"/>
      <c r="H10" s="45"/>
      <c r="I10" s="53">
        <f t="shared" si="0"/>
        <v>0</v>
      </c>
    </row>
    <row r="11" spans="1:9" ht="13.5" customHeight="1">
      <c r="A11" s="56"/>
      <c r="B11" s="80"/>
      <c r="C11" s="83"/>
      <c r="D11" s="15"/>
      <c r="E11" s="15"/>
      <c r="F11" s="15"/>
      <c r="G11" s="40"/>
      <c r="H11" s="45"/>
      <c r="I11" s="53">
        <f t="shared" si="0"/>
        <v>0</v>
      </c>
    </row>
    <row r="12" spans="1:9" ht="13.5" customHeight="1" thickBot="1">
      <c r="A12" s="56"/>
      <c r="B12" s="80"/>
      <c r="C12" s="83"/>
      <c r="D12" s="67"/>
      <c r="E12" s="67"/>
      <c r="F12" s="67"/>
      <c r="G12" s="42"/>
      <c r="H12" s="46"/>
      <c r="I12" s="30">
        <f t="shared" si="0"/>
        <v>0</v>
      </c>
    </row>
    <row r="13" spans="1:9" ht="13.5" customHeight="1">
      <c r="A13" s="56"/>
      <c r="B13" s="68"/>
      <c r="C13" s="85"/>
      <c r="D13" s="64"/>
      <c r="E13" s="64"/>
      <c r="F13" s="64"/>
      <c r="G13" s="65"/>
      <c r="H13" s="66"/>
      <c r="I13" s="54">
        <f t="shared" si="0"/>
        <v>0</v>
      </c>
    </row>
    <row r="14" spans="1:9" ht="13.5" customHeight="1">
      <c r="A14" s="56"/>
      <c r="B14" s="80"/>
      <c r="C14" s="83"/>
      <c r="D14" s="15"/>
      <c r="E14" s="15"/>
      <c r="F14" s="15"/>
      <c r="G14" s="40"/>
      <c r="H14" s="45"/>
      <c r="I14" s="53">
        <f t="shared" si="0"/>
        <v>0</v>
      </c>
    </row>
    <row r="15" spans="1:9" ht="13.5" customHeight="1">
      <c r="A15" s="56"/>
      <c r="B15" s="80"/>
      <c r="C15" s="83"/>
      <c r="D15" s="15"/>
      <c r="E15" s="15"/>
      <c r="F15" s="15"/>
      <c r="G15" s="40"/>
      <c r="H15" s="45"/>
      <c r="I15" s="53">
        <f t="shared" si="0"/>
        <v>0</v>
      </c>
    </row>
    <row r="16" spans="1:9" ht="13.5" customHeight="1">
      <c r="A16" s="56"/>
      <c r="B16" s="80"/>
      <c r="C16" s="83"/>
      <c r="D16" s="15"/>
      <c r="E16" s="15"/>
      <c r="F16" s="15"/>
      <c r="G16" s="40"/>
      <c r="H16" s="45"/>
      <c r="I16" s="53">
        <f t="shared" si="0"/>
        <v>0</v>
      </c>
    </row>
    <row r="17" spans="1:9" ht="13.5" customHeight="1">
      <c r="A17" s="56"/>
      <c r="B17" s="80"/>
      <c r="C17" s="83"/>
      <c r="D17" s="15"/>
      <c r="E17" s="15"/>
      <c r="F17" s="15"/>
      <c r="G17" s="40"/>
      <c r="H17" s="45"/>
      <c r="I17" s="53">
        <f t="shared" si="0"/>
        <v>0</v>
      </c>
    </row>
    <row r="18" spans="1:9" ht="13.5" customHeight="1" thickBot="1">
      <c r="A18" s="56"/>
      <c r="B18" s="69"/>
      <c r="C18" s="86"/>
      <c r="D18" s="16"/>
      <c r="E18" s="16"/>
      <c r="F18" s="16"/>
      <c r="G18" s="41"/>
      <c r="H18" s="62"/>
      <c r="I18" s="63">
        <f t="shared" si="0"/>
        <v>0</v>
      </c>
    </row>
    <row r="19" spans="1:9" ht="13.5" customHeight="1">
      <c r="A19" s="56"/>
      <c r="B19" s="80"/>
      <c r="C19" s="83"/>
      <c r="D19" s="14"/>
      <c r="E19" s="14"/>
      <c r="F19" s="14"/>
      <c r="G19" s="39"/>
      <c r="H19" s="44"/>
      <c r="I19" s="52">
        <f t="shared" si="0"/>
        <v>0</v>
      </c>
    </row>
    <row r="20" spans="1:9" ht="13.5" customHeight="1">
      <c r="A20" s="56"/>
      <c r="B20" s="80"/>
      <c r="C20" s="83"/>
      <c r="D20" s="15"/>
      <c r="E20" s="15"/>
      <c r="F20" s="15"/>
      <c r="G20" s="40"/>
      <c r="H20" s="45"/>
      <c r="I20" s="53">
        <f t="shared" si="0"/>
        <v>0</v>
      </c>
    </row>
    <row r="21" spans="1:9" ht="13.5" customHeight="1">
      <c r="A21" s="56"/>
      <c r="B21" s="80"/>
      <c r="C21" s="83"/>
      <c r="D21" s="15"/>
      <c r="E21" s="15"/>
      <c r="F21" s="15"/>
      <c r="G21" s="40"/>
      <c r="H21" s="45"/>
      <c r="I21" s="53">
        <f t="shared" si="0"/>
        <v>0</v>
      </c>
    </row>
    <row r="22" spans="1:9" ht="13.5" customHeight="1">
      <c r="A22" s="56"/>
      <c r="B22" s="80"/>
      <c r="C22" s="83"/>
      <c r="D22" s="15"/>
      <c r="E22" s="15"/>
      <c r="F22" s="15"/>
      <c r="G22" s="40"/>
      <c r="H22" s="45"/>
      <c r="I22" s="53">
        <f t="shared" si="0"/>
        <v>0</v>
      </c>
    </row>
    <row r="23" spans="1:9" ht="13.5" customHeight="1">
      <c r="A23" s="56"/>
      <c r="B23" s="80"/>
      <c r="C23" s="83"/>
      <c r="D23" s="15"/>
      <c r="E23" s="15"/>
      <c r="F23" s="15"/>
      <c r="G23" s="40"/>
      <c r="H23" s="45"/>
      <c r="I23" s="53">
        <f t="shared" si="0"/>
        <v>0</v>
      </c>
    </row>
    <row r="24" spans="1:9" ht="13.5" customHeight="1" thickBot="1">
      <c r="A24" s="57"/>
      <c r="B24" s="81"/>
      <c r="C24" s="84"/>
      <c r="D24" s="15"/>
      <c r="E24" s="15"/>
      <c r="F24" s="15"/>
      <c r="G24" s="40"/>
      <c r="H24" s="45"/>
      <c r="I24" s="53">
        <f t="shared" si="0"/>
        <v>0</v>
      </c>
    </row>
    <row r="25" spans="1:9" ht="13.5" customHeight="1">
      <c r="A25" s="19"/>
      <c r="B25" s="68"/>
      <c r="C25" s="85"/>
      <c r="D25" s="64"/>
      <c r="E25" s="64"/>
      <c r="F25" s="64"/>
      <c r="G25" s="65"/>
      <c r="H25" s="66"/>
      <c r="I25" s="54">
        <f aca="true" t="shared" si="1" ref="I25:I30">ROUNDDOWN(G25*H25,2)</f>
        <v>0</v>
      </c>
    </row>
    <row r="26" spans="1:9" ht="13.5" customHeight="1">
      <c r="A26" s="56"/>
      <c r="B26" s="80"/>
      <c r="C26" s="83"/>
      <c r="D26" s="15"/>
      <c r="E26" s="15"/>
      <c r="F26" s="15"/>
      <c r="G26" s="40"/>
      <c r="H26" s="45"/>
      <c r="I26" s="53">
        <f t="shared" si="1"/>
        <v>0</v>
      </c>
    </row>
    <row r="27" spans="1:9" ht="13.5" customHeight="1">
      <c r="A27" s="56"/>
      <c r="B27" s="80"/>
      <c r="C27" s="83"/>
      <c r="D27" s="15"/>
      <c r="E27" s="15"/>
      <c r="F27" s="15"/>
      <c r="G27" s="40"/>
      <c r="H27" s="45"/>
      <c r="I27" s="53">
        <f t="shared" si="1"/>
        <v>0</v>
      </c>
    </row>
    <row r="28" spans="1:9" ht="13.5" customHeight="1">
      <c r="A28" s="56"/>
      <c r="B28" s="80"/>
      <c r="C28" s="83"/>
      <c r="D28" s="15"/>
      <c r="E28" s="15"/>
      <c r="F28" s="15"/>
      <c r="G28" s="40"/>
      <c r="H28" s="45"/>
      <c r="I28" s="53">
        <f t="shared" si="1"/>
        <v>0</v>
      </c>
    </row>
    <row r="29" spans="1:9" ht="13.5" customHeight="1">
      <c r="A29" s="56"/>
      <c r="B29" s="80"/>
      <c r="C29" s="83"/>
      <c r="D29" s="15"/>
      <c r="E29" s="15"/>
      <c r="F29" s="15"/>
      <c r="G29" s="40"/>
      <c r="H29" s="45"/>
      <c r="I29" s="53">
        <f t="shared" si="1"/>
        <v>0</v>
      </c>
    </row>
    <row r="30" spans="1:9" ht="13.5" customHeight="1" thickBot="1">
      <c r="A30" s="56"/>
      <c r="B30" s="69"/>
      <c r="C30" s="86"/>
      <c r="D30" s="16"/>
      <c r="E30" s="16"/>
      <c r="F30" s="16"/>
      <c r="G30" s="41"/>
      <c r="H30" s="62"/>
      <c r="I30" s="63">
        <f t="shared" si="1"/>
        <v>0</v>
      </c>
    </row>
    <row r="31" spans="1:9" ht="13.5" customHeight="1">
      <c r="A31" s="56"/>
      <c r="B31" s="79"/>
      <c r="C31" s="82"/>
      <c r="D31" s="15"/>
      <c r="E31" s="15"/>
      <c r="F31" s="15"/>
      <c r="G31" s="40"/>
      <c r="H31" s="45"/>
      <c r="I31" s="53">
        <f t="shared" si="0"/>
        <v>0</v>
      </c>
    </row>
    <row r="32" spans="1:9" ht="13.5" customHeight="1">
      <c r="A32" s="56"/>
      <c r="B32" s="80"/>
      <c r="C32" s="83"/>
      <c r="D32" s="15"/>
      <c r="E32" s="15"/>
      <c r="F32" s="15"/>
      <c r="G32" s="40"/>
      <c r="H32" s="45"/>
      <c r="I32" s="53">
        <f t="shared" si="0"/>
        <v>0</v>
      </c>
    </row>
    <row r="33" spans="1:9" ht="13.5" customHeight="1">
      <c r="A33" s="56"/>
      <c r="B33" s="80"/>
      <c r="C33" s="83"/>
      <c r="D33" s="15"/>
      <c r="E33" s="15"/>
      <c r="F33" s="15"/>
      <c r="G33" s="40"/>
      <c r="H33" s="45"/>
      <c r="I33" s="53">
        <f t="shared" si="0"/>
        <v>0</v>
      </c>
    </row>
    <row r="34" spans="1:9" ht="13.5" customHeight="1">
      <c r="A34" s="56"/>
      <c r="B34" s="80"/>
      <c r="C34" s="83"/>
      <c r="D34" s="15"/>
      <c r="E34" s="15"/>
      <c r="F34" s="15"/>
      <c r="G34" s="40"/>
      <c r="H34" s="45"/>
      <c r="I34" s="53">
        <f t="shared" si="0"/>
        <v>0</v>
      </c>
    </row>
    <row r="35" spans="1:9" ht="13.5" customHeight="1">
      <c r="A35" s="56"/>
      <c r="B35" s="80"/>
      <c r="C35" s="83"/>
      <c r="D35" s="15"/>
      <c r="E35" s="15"/>
      <c r="F35" s="15"/>
      <c r="G35" s="40"/>
      <c r="H35" s="45"/>
      <c r="I35" s="53">
        <f t="shared" si="0"/>
        <v>0</v>
      </c>
    </row>
    <row r="36" spans="1:9" ht="13.5" customHeight="1" thickBot="1">
      <c r="A36" s="56"/>
      <c r="B36" s="81"/>
      <c r="C36" s="84"/>
      <c r="D36" s="15"/>
      <c r="E36" s="15"/>
      <c r="F36" s="15"/>
      <c r="G36" s="40"/>
      <c r="H36" s="45"/>
      <c r="I36" s="53">
        <f t="shared" si="0"/>
        <v>0</v>
      </c>
    </row>
    <row r="37" spans="1:9" ht="13.5" customHeight="1">
      <c r="A37" s="56"/>
      <c r="B37" s="68"/>
      <c r="C37" s="85"/>
      <c r="D37" s="64"/>
      <c r="E37" s="64"/>
      <c r="F37" s="64"/>
      <c r="G37" s="65"/>
      <c r="H37" s="66"/>
      <c r="I37" s="54">
        <f aca="true" t="shared" si="2" ref="I37:I42">ROUNDDOWN(G37*H37,2)</f>
        <v>0</v>
      </c>
    </row>
    <row r="38" spans="1:9" ht="13.5" customHeight="1">
      <c r="A38" s="56"/>
      <c r="B38" s="80"/>
      <c r="C38" s="83"/>
      <c r="D38" s="15"/>
      <c r="E38" s="15"/>
      <c r="F38" s="15"/>
      <c r="G38" s="40"/>
      <c r="H38" s="45"/>
      <c r="I38" s="53">
        <f t="shared" si="2"/>
        <v>0</v>
      </c>
    </row>
    <row r="39" spans="1:9" ht="13.5" customHeight="1">
      <c r="A39" s="56"/>
      <c r="B39" s="80"/>
      <c r="C39" s="83"/>
      <c r="D39" s="15"/>
      <c r="E39" s="15"/>
      <c r="F39" s="15"/>
      <c r="G39" s="40"/>
      <c r="H39" s="45"/>
      <c r="I39" s="53">
        <f t="shared" si="2"/>
        <v>0</v>
      </c>
    </row>
    <row r="40" spans="1:9" ht="13.5" customHeight="1">
      <c r="A40" s="56"/>
      <c r="B40" s="80"/>
      <c r="C40" s="83"/>
      <c r="D40" s="15"/>
      <c r="E40" s="15"/>
      <c r="F40" s="15"/>
      <c r="G40" s="40"/>
      <c r="H40" s="45"/>
      <c r="I40" s="53">
        <f t="shared" si="2"/>
        <v>0</v>
      </c>
    </row>
    <row r="41" spans="1:9" ht="13.5" customHeight="1">
      <c r="A41" s="56"/>
      <c r="B41" s="80"/>
      <c r="C41" s="83"/>
      <c r="D41" s="15"/>
      <c r="E41" s="15"/>
      <c r="F41" s="15"/>
      <c r="G41" s="40"/>
      <c r="H41" s="45"/>
      <c r="I41" s="53">
        <f t="shared" si="2"/>
        <v>0</v>
      </c>
    </row>
    <row r="42" spans="1:9" ht="13.5" customHeight="1" thickBot="1">
      <c r="A42" s="56"/>
      <c r="B42" s="69"/>
      <c r="C42" s="86"/>
      <c r="D42" s="16"/>
      <c r="E42" s="16"/>
      <c r="F42" s="16"/>
      <c r="G42" s="41"/>
      <c r="H42" s="62"/>
      <c r="I42" s="63">
        <f t="shared" si="2"/>
        <v>0</v>
      </c>
    </row>
    <row r="43" spans="1:9" ht="13.5" customHeight="1">
      <c r="A43" s="56"/>
      <c r="B43" s="79"/>
      <c r="C43" s="82"/>
      <c r="D43" s="15"/>
      <c r="E43" s="15"/>
      <c r="F43" s="15"/>
      <c r="G43" s="40"/>
      <c r="H43" s="45"/>
      <c r="I43" s="53">
        <f t="shared" si="0"/>
        <v>0</v>
      </c>
    </row>
    <row r="44" spans="1:9" ht="13.5" customHeight="1">
      <c r="A44" s="56"/>
      <c r="B44" s="80"/>
      <c r="C44" s="83"/>
      <c r="D44" s="15"/>
      <c r="E44" s="15"/>
      <c r="F44" s="15"/>
      <c r="G44" s="40"/>
      <c r="H44" s="45"/>
      <c r="I44" s="53">
        <f t="shared" si="0"/>
        <v>0</v>
      </c>
    </row>
    <row r="45" spans="1:9" ht="13.5" customHeight="1">
      <c r="A45" s="56"/>
      <c r="B45" s="80"/>
      <c r="C45" s="83"/>
      <c r="D45" s="15"/>
      <c r="E45" s="15"/>
      <c r="F45" s="15"/>
      <c r="G45" s="40"/>
      <c r="H45" s="45"/>
      <c r="I45" s="53">
        <f t="shared" si="0"/>
        <v>0</v>
      </c>
    </row>
    <row r="46" spans="1:9" ht="13.5" customHeight="1">
      <c r="A46" s="56"/>
      <c r="B46" s="80"/>
      <c r="C46" s="83"/>
      <c r="D46" s="15"/>
      <c r="E46" s="15"/>
      <c r="F46" s="15"/>
      <c r="G46" s="40"/>
      <c r="H46" s="45"/>
      <c r="I46" s="53">
        <f t="shared" si="0"/>
        <v>0</v>
      </c>
    </row>
    <row r="47" spans="1:9" ht="13.5" customHeight="1">
      <c r="A47" s="56"/>
      <c r="B47" s="80"/>
      <c r="C47" s="83"/>
      <c r="D47" s="15"/>
      <c r="E47" s="15"/>
      <c r="F47" s="15"/>
      <c r="G47" s="40"/>
      <c r="H47" s="45"/>
      <c r="I47" s="53">
        <f t="shared" si="0"/>
        <v>0</v>
      </c>
    </row>
    <row r="48" spans="1:9" ht="13.5" customHeight="1" thickBot="1">
      <c r="A48" s="60"/>
      <c r="B48" s="69"/>
      <c r="C48" s="86"/>
      <c r="D48" s="16"/>
      <c r="E48" s="16"/>
      <c r="F48" s="16"/>
      <c r="G48" s="41"/>
      <c r="H48" s="46"/>
      <c r="I48" s="53">
        <f t="shared" si="0"/>
        <v>0</v>
      </c>
    </row>
    <row r="49" spans="7:9" ht="13.5" customHeight="1">
      <c r="G49" s="21"/>
      <c r="H49" s="22" t="s">
        <v>19</v>
      </c>
      <c r="I49" s="23">
        <f>SUM(I7:I48)</f>
        <v>0</v>
      </c>
    </row>
    <row r="50" spans="7:9" ht="13.5" customHeight="1">
      <c r="G50" s="21"/>
      <c r="H50" s="24" t="s">
        <v>21</v>
      </c>
      <c r="I50" s="20">
        <f>SUM(C7:C48)</f>
        <v>0</v>
      </c>
    </row>
    <row r="51" spans="7:9" ht="13.5" customHeight="1" thickBot="1">
      <c r="G51" s="21"/>
      <c r="H51" s="25" t="s">
        <v>20</v>
      </c>
      <c r="I51" s="26" t="str">
        <f>IF(I49&gt;I50,"NG","OK")</f>
        <v>OK</v>
      </c>
    </row>
  </sheetData>
  <mergeCells count="20">
    <mergeCell ref="B43:B48"/>
    <mergeCell ref="C43:C48"/>
    <mergeCell ref="B31:B36"/>
    <mergeCell ref="C31:C36"/>
    <mergeCell ref="B37:B42"/>
    <mergeCell ref="C37:C42"/>
    <mergeCell ref="B25:B30"/>
    <mergeCell ref="C25:C30"/>
    <mergeCell ref="B7:B12"/>
    <mergeCell ref="C7:C12"/>
    <mergeCell ref="B13:B18"/>
    <mergeCell ref="C13:C18"/>
    <mergeCell ref="B19:B24"/>
    <mergeCell ref="C19:C24"/>
    <mergeCell ref="B5:B6"/>
    <mergeCell ref="A5:A6"/>
    <mergeCell ref="F5:F6"/>
    <mergeCell ref="A1:I1"/>
    <mergeCell ref="H2:I2"/>
    <mergeCell ref="H3:I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masaru</cp:lastModifiedBy>
  <cp:lastPrinted>2003-06-20T05:25:20Z</cp:lastPrinted>
  <dcterms:created xsi:type="dcterms:W3CDTF">1997-01-08T22:48:59Z</dcterms:created>
  <dcterms:modified xsi:type="dcterms:W3CDTF">2003-06-20T05:38:35Z</dcterms:modified>
  <cp:category/>
  <cp:version/>
  <cp:contentType/>
  <cp:contentStatus/>
</cp:coreProperties>
</file>