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05" activeTab="0"/>
  </bookViews>
  <sheets>
    <sheet name="参考例１" sheetId="1" r:id="rId1"/>
    <sheet name="参考例２" sheetId="2" r:id="rId2"/>
  </sheets>
  <definedNames/>
  <calcPr fullCalcOnLoad="1"/>
</workbook>
</file>

<file path=xl/sharedStrings.xml><?xml version="1.0" encoding="utf-8"?>
<sst xmlns="http://schemas.openxmlformats.org/spreadsheetml/2006/main" count="62" uniqueCount="39">
  <si>
    <t>室名</t>
  </si>
  <si>
    <t>換気種別</t>
  </si>
  <si>
    <t>給気機による</t>
  </si>
  <si>
    <t>排気機による</t>
  </si>
  <si>
    <t>排気量</t>
  </si>
  <si>
    <t>換気回数ｎ</t>
  </si>
  <si>
    <t>気積</t>
  </si>
  <si>
    <t>床面積</t>
  </si>
  <si>
    <t>（回／ｈ）</t>
  </si>
  <si>
    <t>給気量</t>
  </si>
  <si>
    <t>階</t>
  </si>
  <si>
    <t>天井高</t>
  </si>
  <si>
    <t>平均</t>
  </si>
  <si>
    <t>合　計</t>
  </si>
  <si>
    <t>和室</t>
  </si>
  <si>
    <t>廊下・ホール</t>
  </si>
  <si>
    <t>階段</t>
  </si>
  <si>
    <t>主寝室</t>
  </si>
  <si>
    <t>子供室</t>
  </si>
  <si>
    <t>廊下</t>
  </si>
  <si>
    <t>（区画毎の換気設備）</t>
  </si>
  <si>
    <t>【８．建築設備の種類】の別紙</t>
  </si>
  <si>
    <t>第一種換気</t>
  </si>
  <si>
    <t>参考例１</t>
  </si>
  <si>
    <t>参考例２</t>
  </si>
  <si>
    <t>換気回数</t>
  </si>
  <si>
    <t>（㎡）</t>
  </si>
  <si>
    <t>（ｍ）</t>
  </si>
  <si>
    <t>（ｍ3）</t>
  </si>
  <si>
    <t>（ｍ3／ｈ）</t>
  </si>
  <si>
    <t>LDK</t>
  </si>
  <si>
    <t>（㎡）</t>
  </si>
  <si>
    <t>（ｍ）</t>
  </si>
  <si>
    <t>（ｍ3）</t>
  </si>
  <si>
    <t>（ｍ3／ｈ）</t>
  </si>
  <si>
    <t>ｎ</t>
  </si>
  <si>
    <t>LDK</t>
  </si>
  <si>
    <t>（区画毎に換気設備を設置した場合）</t>
  </si>
  <si>
    <t>（居室毎に換気設備を設置した場合）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</si>
</sst>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9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 diagonalUp="1">
      <left style="thin"/>
      <right style="medium"/>
      <top style="medium"/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 diagonalUp="1">
      <left style="thin"/>
      <right style="medium"/>
      <top>
        <color indexed="63"/>
      </top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 style="thin"/>
      <right style="medium"/>
      <top>
        <color indexed="63"/>
      </top>
      <bottom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medium"/>
      <top style="thin"/>
      <bottom style="thin"/>
      <diagonal style="thin"/>
    </border>
    <border>
      <left style="thin"/>
      <right style="thin"/>
      <top style="thin"/>
      <bottom style="medium"/>
    </border>
    <border diagonalUp="1">
      <left style="thin"/>
      <right style="thin"/>
      <top style="thin"/>
      <bottom style="medium"/>
      <diagonal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176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176" fontId="2" fillId="0" borderId="22" xfId="0" applyNumberFormat="1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24" xfId="0" applyNumberFormat="1" applyFont="1" applyBorder="1" applyAlignment="1">
      <alignment vertical="center"/>
    </xf>
    <xf numFmtId="176" fontId="2" fillId="0" borderId="25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26" xfId="0" applyNumberFormat="1" applyFont="1" applyBorder="1" applyAlignment="1">
      <alignment vertical="center"/>
    </xf>
    <xf numFmtId="176" fontId="2" fillId="0" borderId="27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23" xfId="0" applyNumberFormat="1" applyFont="1" applyBorder="1" applyAlignment="1">
      <alignment vertical="center"/>
    </xf>
    <xf numFmtId="176" fontId="2" fillId="0" borderId="28" xfId="0" applyNumberFormat="1" applyFont="1" applyBorder="1" applyAlignment="1">
      <alignment horizontal="center" vertical="center"/>
    </xf>
    <xf numFmtId="176" fontId="2" fillId="0" borderId="29" xfId="0" applyNumberFormat="1" applyFont="1" applyBorder="1" applyAlignment="1">
      <alignment horizontal="center" vertical="center"/>
    </xf>
    <xf numFmtId="176" fontId="2" fillId="0" borderId="30" xfId="0" applyNumberFormat="1" applyFont="1" applyBorder="1" applyAlignment="1">
      <alignment horizontal="center" vertical="center"/>
    </xf>
    <xf numFmtId="0" fontId="2" fillId="0" borderId="31" xfId="0" applyNumberFormat="1" applyFont="1" applyBorder="1" applyAlignment="1">
      <alignment horizontal="center" vertical="center"/>
    </xf>
    <xf numFmtId="0" fontId="2" fillId="0" borderId="32" xfId="0" applyNumberFormat="1" applyFont="1" applyBorder="1" applyAlignment="1">
      <alignment horizontal="center" vertical="center"/>
    </xf>
    <xf numFmtId="0" fontId="2" fillId="0" borderId="33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5" fillId="2" borderId="0" xfId="0" applyNumberFormat="1" applyFont="1" applyFill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tabSelected="1" workbookViewId="0" topLeftCell="A4">
      <selection activeCell="H21" sqref="H21"/>
    </sheetView>
  </sheetViews>
  <sheetFormatPr defaultColWidth="9.00390625" defaultRowHeight="19.5" customHeight="1"/>
  <cols>
    <col min="1" max="1" width="7.375" style="2" customWidth="1"/>
    <col min="2" max="2" width="13.00390625" style="1" bestFit="1" customWidth="1"/>
    <col min="3" max="5" width="12.625" style="1" customWidth="1"/>
    <col min="6" max="6" width="16.25390625" style="1" customWidth="1"/>
    <col min="7" max="8" width="13.00390625" style="1" bestFit="1" customWidth="1"/>
    <col min="9" max="9" width="11.00390625" style="1" bestFit="1" customWidth="1"/>
    <col min="10" max="16384" width="9.00390625" style="1" customWidth="1"/>
  </cols>
  <sheetData>
    <row r="2" spans="1:3" ht="19.5" customHeight="1">
      <c r="A2" s="50" t="s">
        <v>23</v>
      </c>
      <c r="B2" s="50"/>
      <c r="C2" s="1" t="s">
        <v>37</v>
      </c>
    </row>
    <row r="6" ht="19.5" customHeight="1">
      <c r="A6" s="3" t="s">
        <v>21</v>
      </c>
    </row>
    <row r="7" ht="19.5" customHeight="1" thickBot="1">
      <c r="A7" s="3" t="s">
        <v>20</v>
      </c>
    </row>
    <row r="8" spans="1:8" s="6" customFormat="1" ht="19.5" customHeight="1">
      <c r="A8" s="44" t="s">
        <v>10</v>
      </c>
      <c r="B8" s="47" t="s">
        <v>0</v>
      </c>
      <c r="C8" s="47" t="s">
        <v>7</v>
      </c>
      <c r="D8" s="4" t="s">
        <v>12</v>
      </c>
      <c r="E8" s="47" t="s">
        <v>6</v>
      </c>
      <c r="F8" s="47" t="s">
        <v>1</v>
      </c>
      <c r="G8" s="4" t="s">
        <v>2</v>
      </c>
      <c r="H8" s="5" t="s">
        <v>3</v>
      </c>
    </row>
    <row r="9" spans="1:8" s="6" customFormat="1" ht="19.5" customHeight="1">
      <c r="A9" s="42"/>
      <c r="B9" s="48"/>
      <c r="C9" s="48"/>
      <c r="D9" s="7" t="s">
        <v>11</v>
      </c>
      <c r="E9" s="48"/>
      <c r="F9" s="48"/>
      <c r="G9" s="7" t="s">
        <v>9</v>
      </c>
      <c r="H9" s="8" t="s">
        <v>4</v>
      </c>
    </row>
    <row r="10" spans="1:8" ht="19.5" customHeight="1" thickBot="1">
      <c r="A10" s="52"/>
      <c r="B10" s="51"/>
      <c r="C10" s="9" t="s">
        <v>26</v>
      </c>
      <c r="D10" s="9" t="s">
        <v>27</v>
      </c>
      <c r="E10" s="9" t="s">
        <v>28</v>
      </c>
      <c r="F10" s="51"/>
      <c r="G10" s="9" t="s">
        <v>29</v>
      </c>
      <c r="H10" s="10" t="s">
        <v>29</v>
      </c>
    </row>
    <row r="11" spans="1:8" ht="19.5" customHeight="1">
      <c r="A11" s="44">
        <v>1</v>
      </c>
      <c r="B11" s="11" t="s">
        <v>30</v>
      </c>
      <c r="C11" s="11">
        <v>26.5</v>
      </c>
      <c r="D11" s="11">
        <v>2.75</v>
      </c>
      <c r="E11" s="11">
        <f>ROUNDDOWN(C11*D11,2)</f>
        <v>72.87</v>
      </c>
      <c r="F11" s="47" t="s">
        <v>22</v>
      </c>
      <c r="G11" s="11">
        <v>40</v>
      </c>
      <c r="H11" s="12"/>
    </row>
    <row r="12" spans="1:8" ht="19.5" customHeight="1">
      <c r="A12" s="42"/>
      <c r="B12" s="13" t="s">
        <v>14</v>
      </c>
      <c r="C12" s="13">
        <v>11.59</v>
      </c>
      <c r="D12" s="13">
        <v>2.3</v>
      </c>
      <c r="E12" s="14">
        <f aca="true" t="shared" si="0" ref="E12:E17">ROUNDDOWN(C12*D12,2)</f>
        <v>26.65</v>
      </c>
      <c r="F12" s="48"/>
      <c r="G12" s="13">
        <v>30</v>
      </c>
      <c r="H12" s="15"/>
    </row>
    <row r="13" spans="1:8" ht="19.5" customHeight="1">
      <c r="A13" s="42"/>
      <c r="B13" s="13" t="s">
        <v>15</v>
      </c>
      <c r="C13" s="13">
        <v>10.77</v>
      </c>
      <c r="D13" s="13">
        <v>2.4</v>
      </c>
      <c r="E13" s="14">
        <f t="shared" si="0"/>
        <v>25.84</v>
      </c>
      <c r="F13" s="48"/>
      <c r="G13" s="16"/>
      <c r="H13" s="17">
        <v>60</v>
      </c>
    </row>
    <row r="14" spans="1:8" ht="19.5" customHeight="1">
      <c r="A14" s="43"/>
      <c r="B14" s="13" t="s">
        <v>16</v>
      </c>
      <c r="C14" s="13">
        <v>4.14</v>
      </c>
      <c r="D14" s="13">
        <v>4.5</v>
      </c>
      <c r="E14" s="14">
        <f t="shared" si="0"/>
        <v>18.63</v>
      </c>
      <c r="F14" s="48"/>
      <c r="G14" s="18"/>
      <c r="H14" s="19"/>
    </row>
    <row r="15" spans="1:8" ht="19.5" customHeight="1">
      <c r="A15" s="41">
        <v>2</v>
      </c>
      <c r="B15" s="13" t="s">
        <v>17</v>
      </c>
      <c r="C15" s="13">
        <v>16.56</v>
      </c>
      <c r="D15" s="13">
        <v>2.4</v>
      </c>
      <c r="E15" s="14">
        <f t="shared" si="0"/>
        <v>39.74</v>
      </c>
      <c r="F15" s="48"/>
      <c r="G15" s="13">
        <v>30</v>
      </c>
      <c r="H15" s="15"/>
    </row>
    <row r="16" spans="1:8" ht="19.5" customHeight="1">
      <c r="A16" s="42"/>
      <c r="B16" s="13" t="s">
        <v>18</v>
      </c>
      <c r="C16" s="13">
        <v>9.94</v>
      </c>
      <c r="D16" s="13">
        <v>2.4</v>
      </c>
      <c r="E16" s="14">
        <f t="shared" si="0"/>
        <v>23.85</v>
      </c>
      <c r="F16" s="48"/>
      <c r="G16" s="13">
        <v>30</v>
      </c>
      <c r="H16" s="15"/>
    </row>
    <row r="17" spans="1:8" ht="19.5" customHeight="1">
      <c r="A17" s="43"/>
      <c r="B17" s="13" t="s">
        <v>19</v>
      </c>
      <c r="C17" s="13">
        <v>6.62</v>
      </c>
      <c r="D17" s="13">
        <v>2.4</v>
      </c>
      <c r="E17" s="14">
        <f t="shared" si="0"/>
        <v>15.88</v>
      </c>
      <c r="F17" s="49"/>
      <c r="G17" s="16"/>
      <c r="H17" s="17">
        <v>60</v>
      </c>
    </row>
    <row r="18" spans="1:8" ht="19.5" customHeight="1" thickBot="1">
      <c r="A18" s="38" t="s">
        <v>13</v>
      </c>
      <c r="B18" s="39"/>
      <c r="C18" s="39"/>
      <c r="D18" s="40"/>
      <c r="E18" s="20">
        <f>SUM(E11:E17)</f>
        <v>223.46</v>
      </c>
      <c r="F18" s="21"/>
      <c r="G18" s="20">
        <f>SUM(G11:G17)</f>
        <v>130</v>
      </c>
      <c r="H18" s="22">
        <f>SUM(H11:H17)</f>
        <v>120</v>
      </c>
    </row>
    <row r="19" spans="7:8" ht="19.5" customHeight="1">
      <c r="G19" s="23" t="s">
        <v>5</v>
      </c>
      <c r="H19" s="45">
        <f>G18/E18</f>
        <v>0.581759599033384</v>
      </c>
    </row>
    <row r="20" spans="7:8" ht="19.5" customHeight="1" thickBot="1">
      <c r="G20" s="24" t="s">
        <v>8</v>
      </c>
      <c r="H20" s="46"/>
    </row>
    <row r="21" spans="7:8" ht="19.5" customHeight="1">
      <c r="G21" s="25"/>
      <c r="H21" s="25"/>
    </row>
    <row r="22" spans="7:8" ht="19.5" customHeight="1">
      <c r="G22" s="25"/>
      <c r="H22" s="25"/>
    </row>
    <row r="23" spans="7:8" ht="19.5" customHeight="1">
      <c r="G23" s="25"/>
      <c r="H23" s="25"/>
    </row>
  </sheetData>
  <mergeCells count="11">
    <mergeCell ref="A2:B2"/>
    <mergeCell ref="C8:C9"/>
    <mergeCell ref="F8:F10"/>
    <mergeCell ref="B8:B10"/>
    <mergeCell ref="A8:A10"/>
    <mergeCell ref="E8:E9"/>
    <mergeCell ref="A18:D18"/>
    <mergeCell ref="A15:A17"/>
    <mergeCell ref="A11:A14"/>
    <mergeCell ref="H19:H20"/>
    <mergeCell ref="F11:F17"/>
  </mergeCells>
  <printOptions/>
  <pageMargins left="0.75" right="0.75" top="1" bottom="1" header="0.512" footer="0.5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A1" sqref="A1"/>
    </sheetView>
  </sheetViews>
  <sheetFormatPr defaultColWidth="9.00390625" defaultRowHeight="19.5" customHeight="1"/>
  <cols>
    <col min="1" max="1" width="7.375" style="2" customWidth="1"/>
    <col min="2" max="2" width="13.00390625" style="1" bestFit="1" customWidth="1"/>
    <col min="3" max="5" width="12.625" style="1" customWidth="1"/>
    <col min="6" max="6" width="16.25390625" style="1" customWidth="1"/>
    <col min="7" max="8" width="13.00390625" style="1" bestFit="1" customWidth="1"/>
    <col min="9" max="9" width="11.00390625" style="1" bestFit="1" customWidth="1"/>
    <col min="10" max="16384" width="9.00390625" style="1" customWidth="1"/>
  </cols>
  <sheetData>
    <row r="1" spans="7:8" ht="19.5" customHeight="1">
      <c r="G1" s="25"/>
      <c r="H1" s="25"/>
    </row>
    <row r="2" spans="1:8" ht="19.5" customHeight="1">
      <c r="A2" s="50" t="s">
        <v>24</v>
      </c>
      <c r="B2" s="50"/>
      <c r="C2" s="1" t="s">
        <v>38</v>
      </c>
      <c r="G2" s="25"/>
      <c r="H2" s="25"/>
    </row>
    <row r="3" spans="7:8" ht="19.5" customHeight="1">
      <c r="G3" s="25"/>
      <c r="H3" s="25"/>
    </row>
    <row r="6" ht="19.5" customHeight="1">
      <c r="A6" s="3" t="s">
        <v>21</v>
      </c>
    </row>
    <row r="7" ht="19.5" customHeight="1" thickBot="1">
      <c r="A7" s="3" t="s">
        <v>20</v>
      </c>
    </row>
    <row r="8" spans="1:9" ht="19.5" customHeight="1">
      <c r="A8" s="44" t="s">
        <v>10</v>
      </c>
      <c r="B8" s="47" t="s">
        <v>0</v>
      </c>
      <c r="C8" s="47" t="s">
        <v>7</v>
      </c>
      <c r="D8" s="4" t="s">
        <v>12</v>
      </c>
      <c r="E8" s="47" t="s">
        <v>6</v>
      </c>
      <c r="F8" s="47" t="s">
        <v>1</v>
      </c>
      <c r="G8" s="4" t="s">
        <v>2</v>
      </c>
      <c r="H8" s="26" t="s">
        <v>3</v>
      </c>
      <c r="I8" s="5" t="s">
        <v>25</v>
      </c>
    </row>
    <row r="9" spans="1:9" ht="19.5" customHeight="1">
      <c r="A9" s="42"/>
      <c r="B9" s="48"/>
      <c r="C9" s="48"/>
      <c r="D9" s="7" t="s">
        <v>11</v>
      </c>
      <c r="E9" s="48"/>
      <c r="F9" s="48"/>
      <c r="G9" s="7" t="s">
        <v>9</v>
      </c>
      <c r="H9" s="27" t="s">
        <v>4</v>
      </c>
      <c r="I9" s="8" t="s">
        <v>35</v>
      </c>
    </row>
    <row r="10" spans="1:9" ht="19.5" customHeight="1" thickBot="1">
      <c r="A10" s="52"/>
      <c r="B10" s="51"/>
      <c r="C10" s="9" t="s">
        <v>31</v>
      </c>
      <c r="D10" s="9" t="s">
        <v>32</v>
      </c>
      <c r="E10" s="9" t="s">
        <v>33</v>
      </c>
      <c r="F10" s="51"/>
      <c r="G10" s="9" t="s">
        <v>34</v>
      </c>
      <c r="H10" s="28" t="s">
        <v>34</v>
      </c>
      <c r="I10" s="10" t="s">
        <v>8</v>
      </c>
    </row>
    <row r="11" spans="1:9" ht="19.5" customHeight="1">
      <c r="A11" s="44">
        <v>1</v>
      </c>
      <c r="B11" s="11" t="s">
        <v>36</v>
      </c>
      <c r="C11" s="11">
        <v>26.5</v>
      </c>
      <c r="D11" s="11">
        <v>2.75</v>
      </c>
      <c r="E11" s="11">
        <f>ROUNDDOWN(C11*D11,2)</f>
        <v>72.87</v>
      </c>
      <c r="F11" s="29" t="s">
        <v>22</v>
      </c>
      <c r="G11" s="11">
        <v>40</v>
      </c>
      <c r="H11" s="30">
        <v>40</v>
      </c>
      <c r="I11" s="31">
        <f>H11/E11</f>
        <v>0.5489227391244682</v>
      </c>
    </row>
    <row r="12" spans="1:9" ht="19.5" customHeight="1">
      <c r="A12" s="42"/>
      <c r="B12" s="13" t="s">
        <v>14</v>
      </c>
      <c r="C12" s="13">
        <v>11.59</v>
      </c>
      <c r="D12" s="13">
        <v>2.3</v>
      </c>
      <c r="E12" s="14">
        <f>ROUNDDOWN(C12*D12,2)</f>
        <v>26.65</v>
      </c>
      <c r="F12" s="32" t="s">
        <v>22</v>
      </c>
      <c r="G12" s="13">
        <v>15</v>
      </c>
      <c r="H12" s="33">
        <v>15</v>
      </c>
      <c r="I12" s="34">
        <f>H12/E12</f>
        <v>0.5628517823639775</v>
      </c>
    </row>
    <row r="13" spans="1:9" ht="19.5" customHeight="1">
      <c r="A13" s="41">
        <v>2</v>
      </c>
      <c r="B13" s="13" t="s">
        <v>17</v>
      </c>
      <c r="C13" s="13">
        <v>16.56</v>
      </c>
      <c r="D13" s="13">
        <v>2.4</v>
      </c>
      <c r="E13" s="14">
        <f>ROUNDDOWN(C13*D13,2)</f>
        <v>39.74</v>
      </c>
      <c r="F13" s="32" t="s">
        <v>22</v>
      </c>
      <c r="G13" s="13">
        <v>25</v>
      </c>
      <c r="H13" s="33">
        <v>25</v>
      </c>
      <c r="I13" s="34">
        <f>H13/E13</f>
        <v>0.6290890790135883</v>
      </c>
    </row>
    <row r="14" spans="1:9" ht="19.5" customHeight="1" thickBot="1">
      <c r="A14" s="52"/>
      <c r="B14" s="35" t="s">
        <v>18</v>
      </c>
      <c r="C14" s="35">
        <v>9.94</v>
      </c>
      <c r="D14" s="35">
        <v>2.4</v>
      </c>
      <c r="E14" s="20">
        <f>ROUNDDOWN(C14*D14,2)</f>
        <v>23.85</v>
      </c>
      <c r="F14" s="36" t="s">
        <v>22</v>
      </c>
      <c r="G14" s="35">
        <v>15</v>
      </c>
      <c r="H14" s="37">
        <v>15</v>
      </c>
      <c r="I14" s="22">
        <f>H14/E14</f>
        <v>0.6289308176100629</v>
      </c>
    </row>
  </sheetData>
  <mergeCells count="8">
    <mergeCell ref="A13:A14"/>
    <mergeCell ref="A2:B2"/>
    <mergeCell ref="F8:F10"/>
    <mergeCell ref="A11:A12"/>
    <mergeCell ref="A8:A10"/>
    <mergeCell ref="B8:B10"/>
    <mergeCell ref="C8:C9"/>
    <mergeCell ref="E8:E9"/>
  </mergeCells>
  <printOptions/>
  <pageMargins left="0.75" right="0.75" top="1" bottom="1" header="0.512" footer="0.5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masaru</cp:lastModifiedBy>
  <cp:lastPrinted>2003-06-20T07:17:06Z</cp:lastPrinted>
  <dcterms:created xsi:type="dcterms:W3CDTF">1997-01-08T22:48:59Z</dcterms:created>
  <dcterms:modified xsi:type="dcterms:W3CDTF">2003-06-25T01:14:36Z</dcterms:modified>
  <cp:category/>
  <cp:version/>
  <cp:contentType/>
  <cp:contentStatus/>
</cp:coreProperties>
</file>