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3.230\Common_D\40水道\12_水道統計\R02　水道統計\09_ホームページ\"/>
    </mc:Choice>
  </mc:AlternateContent>
  <bookViews>
    <workbookView xWindow="0" yWindow="0" windowWidth="20490" windowHeight="7530"/>
  </bookViews>
  <sheets>
    <sheet name="1_3_主要指標" sheetId="1" r:id="rId1"/>
  </sheets>
  <definedNames>
    <definedName name="\R">'1_3_主要指標'!#REF!</definedName>
    <definedName name="H18以外更新">#REF!</definedName>
    <definedName name="H18以外新設">#REF!</definedName>
    <definedName name="H18更新">#REF!</definedName>
    <definedName name="H18新設">#REF!</definedName>
    <definedName name="H19以外更新">#REF!</definedName>
    <definedName name="H19以外新設">#REF!</definedName>
    <definedName name="H19更新">#REF!</definedName>
    <definedName name="H19新設">#REF!</definedName>
    <definedName name="H19統計">#REF!</definedName>
    <definedName name="H20以外更新">#REF!</definedName>
    <definedName name="H20以外新設">#REF!</definedName>
    <definedName name="H20更新">#REF!</definedName>
    <definedName name="H20新設">#REF!</definedName>
    <definedName name="H20統計">#REF!</definedName>
    <definedName name="H21調査">#REF!</definedName>
    <definedName name="_xlnm.Print_Area" localSheetId="0">'1_3_主要指標'!$A$1:$BK$40</definedName>
    <definedName name="_xlnm.Print_Area">#REF!</definedName>
    <definedName name="給水人口">#REF!</definedName>
    <definedName name="総延長">#REF!</definedName>
    <definedName name="耐震管">#REF!</definedName>
    <definedName name="耐震管以外">#REF!</definedName>
    <definedName name="都道府県">#REF!</definedName>
  </definedNames>
  <calcPr calcId="162913" calcMode="manual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8" i="1" l="1"/>
  <c r="AU8" i="1"/>
  <c r="AV8" i="1"/>
  <c r="AW8" i="1"/>
  <c r="AX8" i="1"/>
  <c r="AY8" i="1"/>
  <c r="AZ8" i="1"/>
  <c r="BA8" i="1"/>
  <c r="AT9" i="1"/>
  <c r="AU9" i="1"/>
  <c r="AV9" i="1"/>
  <c r="AW9" i="1"/>
  <c r="AX9" i="1"/>
  <c r="AY9" i="1"/>
  <c r="AZ9" i="1"/>
  <c r="BA9" i="1"/>
  <c r="AT13" i="1"/>
  <c r="AU13" i="1"/>
  <c r="AV13" i="1"/>
  <c r="AW13" i="1"/>
  <c r="AX13" i="1"/>
  <c r="AY13" i="1"/>
  <c r="AZ13" i="1"/>
  <c r="BA13" i="1"/>
  <c r="AT16" i="1"/>
  <c r="AU16" i="1"/>
  <c r="AV16" i="1"/>
  <c r="AW16" i="1"/>
  <c r="AX16" i="1"/>
  <c r="AY16" i="1"/>
  <c r="AZ16" i="1"/>
  <c r="BA16" i="1"/>
  <c r="AT29" i="1"/>
  <c r="AU29" i="1"/>
  <c r="AV29" i="1"/>
  <c r="AW29" i="1"/>
  <c r="AX29" i="1"/>
  <c r="AY29" i="1"/>
  <c r="AZ29" i="1"/>
  <c r="BA29" i="1"/>
  <c r="AT39" i="1"/>
  <c r="AU39" i="1"/>
  <c r="AV39" i="1"/>
  <c r="AW39" i="1"/>
  <c r="AX39" i="1"/>
  <c r="AY39" i="1"/>
  <c r="AZ39" i="1"/>
  <c r="BA39" i="1"/>
</calcChain>
</file>

<file path=xl/sharedStrings.xml><?xml version="1.0" encoding="utf-8"?>
<sst xmlns="http://schemas.openxmlformats.org/spreadsheetml/2006/main" count="140" uniqueCount="98">
  <si>
    <t>Ｂ／Ａ×１００(％)</t>
    <phoneticPr fontId="5"/>
  </si>
  <si>
    <t>供給単価（Ｂ）</t>
    <phoneticPr fontId="5"/>
  </si>
  <si>
    <t>給水原価（Ａ）</t>
    <phoneticPr fontId="5"/>
  </si>
  <si>
    <t>有収率（％）</t>
    <phoneticPr fontId="5"/>
  </si>
  <si>
    <t>有効率（％）</t>
    <phoneticPr fontId="5"/>
  </si>
  <si>
    <t>負荷率（％）</t>
    <phoneticPr fontId="5"/>
  </si>
  <si>
    <t>－</t>
    <phoneticPr fontId="5"/>
  </si>
  <si>
    <t>耐震適合率（％）</t>
    <rPh sb="0" eb="2">
      <t>タイシン</t>
    </rPh>
    <rPh sb="2" eb="4">
      <t>テキゴウ</t>
    </rPh>
    <rPh sb="4" eb="5">
      <t>リツ</t>
    </rPh>
    <phoneticPr fontId="5"/>
  </si>
  <si>
    <t>総管延長（ｍ）</t>
    <phoneticPr fontId="5"/>
  </si>
  <si>
    <t>上水道主要指標</t>
    <rPh sb="0" eb="3">
      <t>ジョウスイドウ</t>
    </rPh>
    <rPh sb="3" eb="5">
      <t>シュヨウ</t>
    </rPh>
    <rPh sb="5" eb="7">
      <t>シヒョウ</t>
    </rPh>
    <phoneticPr fontId="5"/>
  </si>
  <si>
    <t>給水人口</t>
  </si>
  <si>
    <t>か所数</t>
    <phoneticPr fontId="5"/>
  </si>
  <si>
    <t>(参考)飲料水供給施設</t>
    <rPh sb="7" eb="9">
      <t>キョウキュウ</t>
    </rPh>
    <rPh sb="9" eb="11">
      <t>シセツ</t>
    </rPh>
    <phoneticPr fontId="5"/>
  </si>
  <si>
    <t>計</t>
    <phoneticPr fontId="5"/>
  </si>
  <si>
    <t>その他</t>
    <phoneticPr fontId="5"/>
  </si>
  <si>
    <t>自己水源</t>
  </si>
  <si>
    <t>専用水道</t>
  </si>
  <si>
    <t>公営</t>
    <phoneticPr fontId="5"/>
  </si>
  <si>
    <t>簡易水道</t>
  </si>
  <si>
    <t>上水道</t>
    <phoneticPr fontId="5"/>
  </si>
  <si>
    <t>用水供給事業</t>
    <phoneticPr fontId="5"/>
  </si>
  <si>
    <t>施設別か所数</t>
    <rPh sb="4" eb="5">
      <t>ショ</t>
    </rPh>
    <rPh sb="5" eb="6">
      <t>スウ</t>
    </rPh>
    <phoneticPr fontId="5"/>
  </si>
  <si>
    <t>最大</t>
  </si>
  <si>
    <t>平均</t>
  </si>
  <si>
    <t>計</t>
  </si>
  <si>
    <t>上水道</t>
  </si>
  <si>
    <t>一人一日
当たり
給水量
(L/人･日)</t>
    <rPh sb="0" eb="2">
      <t>ヒトリ</t>
    </rPh>
    <rPh sb="2" eb="4">
      <t>イチニチ</t>
    </rPh>
    <rPh sb="5" eb="6">
      <t>ア</t>
    </rPh>
    <rPh sb="9" eb="10">
      <t>キュウ</t>
    </rPh>
    <rPh sb="10" eb="11">
      <t>ミズ</t>
    </rPh>
    <rPh sb="11" eb="12">
      <t>リョウ</t>
    </rPh>
    <phoneticPr fontId="5"/>
  </si>
  <si>
    <t>　</t>
  </si>
  <si>
    <t>簡易水道</t>
    <phoneticPr fontId="5"/>
  </si>
  <si>
    <t>一日最大給水量
(ｍ3/日)</t>
    <rPh sb="0" eb="2">
      <t>イチニチ</t>
    </rPh>
    <rPh sb="2" eb="4">
      <t>サイダイ</t>
    </rPh>
    <rPh sb="4" eb="5">
      <t>キュウ</t>
    </rPh>
    <rPh sb="5" eb="6">
      <t>ミズ</t>
    </rPh>
    <rPh sb="6" eb="7">
      <t>リョウ</t>
    </rPh>
    <phoneticPr fontId="5"/>
  </si>
  <si>
    <t>年間給水量
(千ｍ3)</t>
    <rPh sb="0" eb="1">
      <t>トシ</t>
    </rPh>
    <rPh sb="1" eb="2">
      <t>アイダ</t>
    </rPh>
    <rPh sb="2" eb="5">
      <t>キュウスイリョウ</t>
    </rPh>
    <phoneticPr fontId="5"/>
  </si>
  <si>
    <t>全国普及率（％）</t>
    <phoneticPr fontId="5"/>
  </si>
  <si>
    <t>普及率（％）</t>
    <phoneticPr fontId="5"/>
  </si>
  <si>
    <t>専用水道</t>
    <phoneticPr fontId="5"/>
  </si>
  <si>
    <t>給水人口（人）</t>
    <phoneticPr fontId="5"/>
  </si>
  <si>
    <t>行政人口（人）</t>
    <phoneticPr fontId="5"/>
  </si>
  <si>
    <t>R2</t>
    <phoneticPr fontId="1"/>
  </si>
  <si>
    <t>R1</t>
    <phoneticPr fontId="1"/>
  </si>
  <si>
    <t>H30</t>
    <phoneticPr fontId="1"/>
  </si>
  <si>
    <t>H29</t>
    <phoneticPr fontId="1"/>
  </si>
  <si>
    <t>H28</t>
  </si>
  <si>
    <t>H27</t>
    <phoneticPr fontId="1"/>
  </si>
  <si>
    <t>H26</t>
    <phoneticPr fontId="1"/>
  </si>
  <si>
    <t>H25</t>
  </si>
  <si>
    <t>H24</t>
    <phoneticPr fontId="1"/>
  </si>
  <si>
    <t>H23</t>
  </si>
  <si>
    <t>H22</t>
  </si>
  <si>
    <t>H21</t>
  </si>
  <si>
    <t>H20</t>
  </si>
  <si>
    <t>H19</t>
  </si>
  <si>
    <t>H18</t>
  </si>
  <si>
    <t>H17</t>
  </si>
  <si>
    <t>H16</t>
  </si>
  <si>
    <t>H15</t>
  </si>
  <si>
    <t>H14</t>
  </si>
  <si>
    <t>H12</t>
  </si>
  <si>
    <t>H11</t>
  </si>
  <si>
    <t>H10</t>
  </si>
  <si>
    <t>H9</t>
  </si>
  <si>
    <t>H8</t>
  </si>
  <si>
    <t>H7</t>
  </si>
  <si>
    <t>H6</t>
    <phoneticPr fontId="5"/>
  </si>
  <si>
    <t>Ｈ５</t>
    <phoneticPr fontId="5"/>
  </si>
  <si>
    <t>Ｈ４</t>
  </si>
  <si>
    <t>Ｈ３</t>
  </si>
  <si>
    <t>Ｈ２</t>
  </si>
  <si>
    <t>H1</t>
    <phoneticPr fontId="1"/>
  </si>
  <si>
    <t>Ｓ６３</t>
  </si>
  <si>
    <t>Ｓ６２</t>
  </si>
  <si>
    <t>Ｓ６１</t>
  </si>
  <si>
    <t>S60</t>
    <phoneticPr fontId="1"/>
  </si>
  <si>
    <t>Ｓ５９</t>
  </si>
  <si>
    <t>Ｓ５８</t>
  </si>
  <si>
    <t>Ｓ５７</t>
  </si>
  <si>
    <t>Ｓ５６</t>
  </si>
  <si>
    <t>S55</t>
    <phoneticPr fontId="1"/>
  </si>
  <si>
    <t>Ｓ５４</t>
  </si>
  <si>
    <t>Ｓ５３</t>
  </si>
  <si>
    <t>Ｓ５２</t>
  </si>
  <si>
    <t>Ｓ５１</t>
  </si>
  <si>
    <t>Ｓ５０</t>
  </si>
  <si>
    <t>Ｓ４９</t>
  </si>
  <si>
    <t>Ｓ４８</t>
  </si>
  <si>
    <t>Ｓ４７</t>
  </si>
  <si>
    <t>Ｓ４６</t>
  </si>
  <si>
    <t>Ｓ４５</t>
  </si>
  <si>
    <t>Ｓ４４</t>
  </si>
  <si>
    <t>Ｓ４３</t>
  </si>
  <si>
    <t>Ｓ４２</t>
  </si>
  <si>
    <t>Ｓ４１</t>
  </si>
  <si>
    <t>Ｓ４０</t>
  </si>
  <si>
    <t>Ｓ３９</t>
  </si>
  <si>
    <t>Ｓ３８</t>
  </si>
  <si>
    <t>Ｓ３７</t>
  </si>
  <si>
    <t>Ｓ３６</t>
  </si>
  <si>
    <t>Ｓ３５</t>
  </si>
  <si>
    <t xml:space="preserve">                          年度
項    目</t>
    <phoneticPr fontId="5"/>
  </si>
  <si>
    <t>（１－３）　 水道関係主要指標の推移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</si>
</sst>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_);[Red]\(0\)"/>
    <numFmt numFmtId="177" formatCode="0.0;[Red]0.0"/>
    <numFmt numFmtId="178" formatCode="#,##0.0;[Red]\-#,##0.0"/>
    <numFmt numFmtId="179" formatCode="#,##0.0;[Red]#,##0.0"/>
    <numFmt numFmtId="180" formatCode="#,##0;[Red]#,##0"/>
    <numFmt numFmtId="181" formatCode="0_ "/>
  </numFmts>
  <fonts count="10" x14ac:knownFonts="1">
    <font>
      <sz val="12"/>
      <name val="ＭＳ Ｐゴシック"/>
      <family val="3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1"/>
      <color theme="3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Ｐ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 diagonalDown="1">
      <left/>
      <right style="thin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 diagonalDown="1">
      <left/>
      <right/>
      <top style="medium">
        <color indexed="8"/>
      </top>
      <bottom style="medium">
        <color indexed="8"/>
      </bottom>
      <diagonal style="thin">
        <color indexed="8"/>
      </diagonal>
    </border>
    <border diagonalDown="1">
      <left style="medium">
        <color indexed="8"/>
      </left>
      <right/>
      <top style="medium">
        <color indexed="8"/>
      </top>
      <bottom style="medium">
        <color indexed="8"/>
      </bottom>
      <diagonal style="thin">
        <color indexed="8"/>
      </diagonal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99">
    <xf numFmtId="0" fontId="0" fillId="0" borderId="0" xfId="0"/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/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0" fillId="0" borderId="0" xfId="0" applyFill="1" applyBorder="1" applyAlignment="1"/>
    <xf numFmtId="0" fontId="4" fillId="0" borderId="0" xfId="0" applyFont="1" applyFill="1" applyBorder="1" applyAlignment="1">
      <alignment vertical="center"/>
    </xf>
    <xf numFmtId="177" fontId="3" fillId="0" borderId="3" xfId="0" applyNumberFormat="1" applyFont="1" applyFill="1" applyBorder="1" applyAlignment="1">
      <alignment vertical="center"/>
    </xf>
    <xf numFmtId="177" fontId="3" fillId="0" borderId="4" xfId="0" applyNumberFormat="1" applyFont="1" applyFill="1" applyBorder="1" applyAlignment="1">
      <alignment vertical="center"/>
    </xf>
    <xf numFmtId="177" fontId="3" fillId="0" borderId="5" xfId="0" applyNumberFormat="1" applyFont="1" applyFill="1" applyBorder="1" applyAlignment="1">
      <alignment vertical="center"/>
    </xf>
    <xf numFmtId="177" fontId="3" fillId="0" borderId="6" xfId="0" applyNumberFormat="1" applyFont="1" applyFill="1" applyBorder="1" applyAlignment="1">
      <alignment vertical="center"/>
    </xf>
    <xf numFmtId="177" fontId="3" fillId="0" borderId="7" xfId="0" applyNumberFormat="1" applyFont="1" applyFill="1" applyBorder="1" applyAlignment="1">
      <alignment vertical="center"/>
    </xf>
    <xf numFmtId="177" fontId="3" fillId="0" borderId="8" xfId="0" applyNumberFormat="1" applyFont="1" applyFill="1" applyBorder="1" applyAlignment="1">
      <alignment vertical="center"/>
    </xf>
    <xf numFmtId="178" fontId="3" fillId="0" borderId="5" xfId="1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 indent="1"/>
    </xf>
    <xf numFmtId="177" fontId="3" fillId="0" borderId="11" xfId="0" applyNumberFormat="1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vertical="center"/>
    </xf>
    <xf numFmtId="177" fontId="3" fillId="0" borderId="15" xfId="0" applyNumberFormat="1" applyFont="1" applyFill="1" applyBorder="1" applyAlignment="1">
      <alignment vertical="center"/>
    </xf>
    <xf numFmtId="177" fontId="3" fillId="0" borderId="16" xfId="0" applyNumberFormat="1" applyFont="1" applyFill="1" applyBorder="1" applyAlignment="1">
      <alignment vertical="center"/>
    </xf>
    <xf numFmtId="177" fontId="3" fillId="0" borderId="17" xfId="0" applyNumberFormat="1" applyFont="1" applyFill="1" applyBorder="1" applyAlignment="1">
      <alignment vertical="center"/>
    </xf>
    <xf numFmtId="177" fontId="3" fillId="0" borderId="18" xfId="0" applyNumberFormat="1" applyFont="1" applyFill="1" applyBorder="1" applyAlignment="1">
      <alignment vertical="center"/>
    </xf>
    <xf numFmtId="178" fontId="3" fillId="0" borderId="13" xfId="1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 indent="1"/>
    </xf>
    <xf numFmtId="179" fontId="6" fillId="0" borderId="10" xfId="0" applyNumberFormat="1" applyFont="1" applyFill="1" applyBorder="1" applyAlignment="1">
      <alignment vertical="center"/>
    </xf>
    <xf numFmtId="179" fontId="3" fillId="0" borderId="11" xfId="0" applyNumberFormat="1" applyFont="1" applyFill="1" applyBorder="1" applyAlignment="1">
      <alignment vertical="center"/>
    </xf>
    <xf numFmtId="179" fontId="3" fillId="0" borderId="12" xfId="0" applyNumberFormat="1" applyFont="1" applyFill="1" applyBorder="1" applyAlignment="1">
      <alignment vertical="center"/>
    </xf>
    <xf numFmtId="179" fontId="3" fillId="0" borderId="13" xfId="0" applyNumberFormat="1" applyFont="1" applyFill="1" applyBorder="1" applyAlignment="1">
      <alignment vertical="center"/>
    </xf>
    <xf numFmtId="179" fontId="3" fillId="0" borderId="14" xfId="0" applyNumberFormat="1" applyFont="1" applyFill="1" applyBorder="1" applyAlignment="1">
      <alignment vertical="center"/>
    </xf>
    <xf numFmtId="179" fontId="3" fillId="0" borderId="15" xfId="0" applyNumberFormat="1" applyFont="1" applyFill="1" applyBorder="1" applyAlignment="1">
      <alignment vertical="center"/>
    </xf>
    <xf numFmtId="179" fontId="3" fillId="0" borderId="16" xfId="0" applyNumberFormat="1" applyFont="1" applyFill="1" applyBorder="1" applyAlignment="1">
      <alignment vertical="center"/>
    </xf>
    <xf numFmtId="38" fontId="3" fillId="0" borderId="13" xfId="1" applyFont="1" applyFill="1" applyBorder="1" applyAlignment="1">
      <alignment horizontal="center" vertical="center"/>
    </xf>
    <xf numFmtId="38" fontId="3" fillId="0" borderId="13" xfId="1" applyFont="1" applyFill="1" applyBorder="1" applyAlignment="1">
      <alignment vertical="center"/>
    </xf>
    <xf numFmtId="180" fontId="6" fillId="0" borderId="10" xfId="0" applyNumberFormat="1" applyFont="1" applyFill="1" applyBorder="1" applyAlignment="1">
      <alignment vertical="center"/>
    </xf>
    <xf numFmtId="180" fontId="3" fillId="0" borderId="11" xfId="0" applyNumberFormat="1" applyFont="1" applyFill="1" applyBorder="1" applyAlignment="1">
      <alignment vertical="center"/>
    </xf>
    <xf numFmtId="180" fontId="3" fillId="0" borderId="12" xfId="0" applyNumberFormat="1" applyFont="1" applyFill="1" applyBorder="1" applyAlignment="1">
      <alignment vertical="center"/>
    </xf>
    <xf numFmtId="180" fontId="3" fillId="0" borderId="13" xfId="0" applyNumberFormat="1" applyFont="1" applyFill="1" applyBorder="1" applyAlignment="1">
      <alignment vertical="center"/>
    </xf>
    <xf numFmtId="180" fontId="3" fillId="0" borderId="14" xfId="0" applyNumberFormat="1" applyFont="1" applyFill="1" applyBorder="1" applyAlignment="1">
      <alignment vertical="center"/>
    </xf>
    <xf numFmtId="180" fontId="3" fillId="0" borderId="15" xfId="0" applyNumberFormat="1" applyFont="1" applyFill="1" applyBorder="1" applyAlignment="1">
      <alignment vertical="center"/>
    </xf>
    <xf numFmtId="180" fontId="3" fillId="0" borderId="16" xfId="0" applyNumberFormat="1" applyFont="1" applyFill="1" applyBorder="1" applyAlignment="1">
      <alignment vertical="center"/>
    </xf>
    <xf numFmtId="180" fontId="3" fillId="0" borderId="17" xfId="0" applyNumberFormat="1" applyFont="1" applyFill="1" applyBorder="1" applyAlignment="1">
      <alignment vertical="center"/>
    </xf>
    <xf numFmtId="180" fontId="3" fillId="0" borderId="18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indent="1"/>
    </xf>
    <xf numFmtId="181" fontId="0" fillId="0" borderId="0" xfId="0" applyNumberFormat="1" applyFill="1" applyAlignment="1">
      <alignment vertical="center"/>
    </xf>
    <xf numFmtId="177" fontId="3" fillId="0" borderId="11" xfId="0" applyNumberFormat="1" applyFont="1" applyFill="1" applyBorder="1" applyAlignment="1">
      <alignment horizontal="right" vertical="center"/>
    </xf>
    <xf numFmtId="177" fontId="3" fillId="0" borderId="12" xfId="0" applyNumberFormat="1" applyFont="1" applyFill="1" applyBorder="1" applyAlignment="1">
      <alignment horizontal="right" vertical="center"/>
    </xf>
    <xf numFmtId="177" fontId="3" fillId="0" borderId="13" xfId="0" applyNumberFormat="1" applyFont="1" applyFill="1" applyBorder="1" applyAlignment="1">
      <alignment horizontal="right" vertical="center"/>
    </xf>
    <xf numFmtId="177" fontId="3" fillId="0" borderId="14" xfId="0" applyNumberFormat="1" applyFont="1" applyFill="1" applyBorder="1" applyAlignment="1">
      <alignment horizontal="right" vertical="center"/>
    </xf>
    <xf numFmtId="177" fontId="3" fillId="0" borderId="15" xfId="0" applyNumberFormat="1" applyFont="1" applyFill="1" applyBorder="1" applyAlignment="1">
      <alignment horizontal="right" vertical="center"/>
    </xf>
    <xf numFmtId="177" fontId="3" fillId="0" borderId="16" xfId="0" applyNumberFormat="1" applyFont="1" applyFill="1" applyBorder="1" applyAlignment="1">
      <alignment horizontal="right" vertical="center"/>
    </xf>
    <xf numFmtId="177" fontId="3" fillId="0" borderId="13" xfId="1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horizontal="left" vertical="center" indent="1"/>
    </xf>
    <xf numFmtId="180" fontId="3" fillId="0" borderId="29" xfId="0" applyNumberFormat="1" applyFont="1" applyFill="1" applyBorder="1" applyAlignment="1">
      <alignment vertical="center"/>
    </xf>
    <xf numFmtId="180" fontId="3" fillId="0" borderId="30" xfId="0" applyNumberFormat="1" applyFont="1" applyFill="1" applyBorder="1" applyAlignment="1">
      <alignment vertical="center"/>
    </xf>
    <xf numFmtId="180" fontId="3" fillId="0" borderId="27" xfId="0" applyNumberFormat="1" applyFont="1" applyFill="1" applyBorder="1" applyAlignment="1">
      <alignment vertical="center"/>
    </xf>
    <xf numFmtId="180" fontId="3" fillId="0" borderId="31" xfId="0" applyNumberFormat="1" applyFont="1" applyFill="1" applyBorder="1" applyAlignment="1">
      <alignment vertical="center"/>
    </xf>
    <xf numFmtId="180" fontId="3" fillId="0" borderId="32" xfId="0" applyNumberFormat="1" applyFont="1" applyFill="1" applyBorder="1" applyAlignment="1">
      <alignment vertical="center"/>
    </xf>
    <xf numFmtId="180" fontId="3" fillId="0" borderId="33" xfId="0" applyNumberFormat="1" applyFont="1" applyFill="1" applyBorder="1" applyAlignment="1">
      <alignment vertical="center"/>
    </xf>
    <xf numFmtId="180" fontId="3" fillId="0" borderId="34" xfId="0" applyNumberFormat="1" applyFont="1" applyFill="1" applyBorder="1" applyAlignment="1">
      <alignment vertical="center"/>
    </xf>
    <xf numFmtId="180" fontId="3" fillId="0" borderId="35" xfId="0" applyNumberFormat="1" applyFont="1" applyFill="1" applyBorder="1" applyAlignment="1">
      <alignment vertical="center"/>
    </xf>
    <xf numFmtId="38" fontId="3" fillId="0" borderId="36" xfId="1" applyFont="1" applyFill="1" applyBorder="1" applyAlignment="1">
      <alignment vertical="center"/>
    </xf>
    <xf numFmtId="0" fontId="3" fillId="0" borderId="37" xfId="0" applyFont="1" applyFill="1" applyBorder="1" applyAlignment="1">
      <alignment horizontal="left" vertical="center" indent="1"/>
    </xf>
    <xf numFmtId="0" fontId="3" fillId="0" borderId="38" xfId="0" applyFont="1" applyFill="1" applyBorder="1" applyAlignment="1">
      <alignment horizontal="center" vertical="center"/>
    </xf>
    <xf numFmtId="176" fontId="3" fillId="0" borderId="39" xfId="0" applyNumberFormat="1" applyFont="1" applyFill="1" applyBorder="1" applyAlignment="1">
      <alignment horizontal="center" vertical="center"/>
    </xf>
    <xf numFmtId="176" fontId="3" fillId="0" borderId="40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38" fontId="3" fillId="0" borderId="42" xfId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/>
    <xf numFmtId="180" fontId="6" fillId="0" borderId="28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7" fontId="6" fillId="0" borderId="2" xfId="0" applyNumberFormat="1" applyFont="1" applyFill="1" applyBorder="1" applyAlignment="1">
      <alignment vertical="center"/>
    </xf>
    <xf numFmtId="38" fontId="3" fillId="0" borderId="1" xfId="1" applyFont="1" applyFill="1" applyBorder="1" applyAlignment="1">
      <alignment vertical="center" shrinkToFit="1"/>
    </xf>
    <xf numFmtId="177" fontId="3" fillId="0" borderId="10" xfId="0" applyNumberFormat="1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left" vertical="center" indent="1"/>
    </xf>
    <xf numFmtId="0" fontId="0" fillId="0" borderId="24" xfId="0" applyFill="1" applyBorder="1" applyAlignment="1">
      <alignment horizontal="left" indent="1"/>
    </xf>
    <xf numFmtId="0" fontId="0" fillId="0" borderId="23" xfId="0" applyFill="1" applyBorder="1" applyAlignment="1">
      <alignment horizontal="left" indent="1"/>
    </xf>
    <xf numFmtId="0" fontId="0" fillId="0" borderId="22" xfId="0" applyFill="1" applyBorder="1" applyAlignment="1">
      <alignment horizontal="left" indent="1"/>
    </xf>
    <xf numFmtId="0" fontId="3" fillId="0" borderId="21" xfId="0" applyFont="1" applyFill="1" applyBorder="1" applyAlignment="1">
      <alignment horizontal="left" vertical="center" indent="1"/>
    </xf>
    <xf numFmtId="0" fontId="0" fillId="0" borderId="20" xfId="0" applyFill="1" applyBorder="1" applyAlignment="1">
      <alignment horizontal="left" indent="1"/>
    </xf>
    <xf numFmtId="0" fontId="0" fillId="0" borderId="9" xfId="0" applyFill="1" applyBorder="1" applyAlignment="1">
      <alignment horizontal="left" indent="1"/>
    </xf>
    <xf numFmtId="0" fontId="3" fillId="0" borderId="45" xfId="0" applyFont="1" applyFill="1" applyBorder="1" applyAlignment="1">
      <alignment horizontal="left" vertical="center" wrapText="1" indent="2"/>
    </xf>
    <xf numFmtId="0" fontId="3" fillId="0" borderId="44" xfId="0" applyFont="1" applyFill="1" applyBorder="1" applyAlignment="1">
      <alignment horizontal="left" vertical="center" wrapText="1" indent="2"/>
    </xf>
    <xf numFmtId="0" fontId="3" fillId="0" borderId="43" xfId="0" applyFont="1" applyFill="1" applyBorder="1" applyAlignment="1">
      <alignment horizontal="left" vertical="center" wrapText="1" indent="2"/>
    </xf>
    <xf numFmtId="0" fontId="3" fillId="0" borderId="21" xfId="0" applyFont="1" applyFill="1" applyBorder="1" applyAlignment="1">
      <alignment horizontal="left" vertical="center" wrapText="1" indent="1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17" xfId="0" applyFont="1" applyFill="1" applyBorder="1" applyAlignment="1">
      <alignment horizontal="left" vertical="center" indent="1"/>
    </xf>
    <xf numFmtId="0" fontId="0" fillId="0" borderId="27" xfId="0" applyFill="1" applyBorder="1" applyAlignment="1">
      <alignment horizontal="left" vertical="center" indent="1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41"/>
  <sheetViews>
    <sheetView tabSelected="1" showOutlineSymbols="0" view="pageBreakPreview" zoomScale="75" zoomScaleNormal="75" zoomScaleSheetLayoutView="75" workbookViewId="0">
      <selection activeCell="BP40" sqref="BP40"/>
    </sheetView>
  </sheetViews>
  <sheetFormatPr defaultRowHeight="14.25" x14ac:dyDescent="0.15"/>
  <cols>
    <col min="1" max="1" width="17.25" style="1" customWidth="1"/>
    <col min="2" max="2" width="12.25" style="1" customWidth="1"/>
    <col min="3" max="3" width="12" style="1" customWidth="1"/>
    <col min="4" max="23" width="12" style="1" hidden="1" customWidth="1"/>
    <col min="24" max="24" width="11" style="3" customWidth="1"/>
    <col min="25" max="28" width="11" style="3" hidden="1" customWidth="1"/>
    <col min="29" max="29" width="11" style="3" customWidth="1"/>
    <col min="30" max="32" width="11" style="3" hidden="1" customWidth="1"/>
    <col min="33" max="33" width="11" style="3" customWidth="1"/>
    <col min="34" max="36" width="11" style="3" hidden="1" customWidth="1"/>
    <col min="37" max="37" width="11" style="1" hidden="1" customWidth="1"/>
    <col min="38" max="38" width="11" style="1" customWidth="1"/>
    <col min="39" max="42" width="11" style="1" hidden="1" customWidth="1"/>
    <col min="43" max="43" width="11" style="1" customWidth="1"/>
    <col min="44" max="46" width="11" style="1" hidden="1" customWidth="1"/>
    <col min="47" max="47" width="11" style="1" customWidth="1"/>
    <col min="48" max="50" width="11" style="1" hidden="1" customWidth="1"/>
    <col min="51" max="60" width="11" style="1" customWidth="1"/>
    <col min="61" max="62" width="11" style="2" customWidth="1"/>
    <col min="63" max="63" width="11" style="1" customWidth="1"/>
    <col min="64" max="64" width="18.625" style="1" customWidth="1"/>
    <col min="65" max="65" width="10.75" style="1" customWidth="1"/>
    <col min="66" max="16384" width="9" style="1"/>
  </cols>
  <sheetData>
    <row r="1" spans="1:63" s="75" customFormat="1" ht="25.5" customHeight="1" x14ac:dyDescent="0.2">
      <c r="A1" s="77" t="s">
        <v>97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7"/>
      <c r="AL1" s="77"/>
      <c r="AM1" s="77"/>
      <c r="AN1" s="77"/>
      <c r="AO1" s="77"/>
      <c r="AP1" s="77"/>
      <c r="AQ1" s="77"/>
      <c r="AR1" s="77"/>
      <c r="BI1" s="76"/>
      <c r="BJ1" s="76"/>
    </row>
    <row r="2" spans="1:63" ht="9.9499999999999993" customHeight="1" thickBot="1" x14ac:dyDescent="0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4"/>
      <c r="AL2" s="74"/>
      <c r="AM2" s="74"/>
      <c r="AN2" s="74"/>
      <c r="AO2" s="74"/>
      <c r="AP2" s="74"/>
      <c r="AQ2" s="74"/>
      <c r="AR2" s="74"/>
    </row>
    <row r="3" spans="1:63" ht="38.1" customHeight="1" thickBot="1" x14ac:dyDescent="0.2">
      <c r="A3" s="91" t="s">
        <v>96</v>
      </c>
      <c r="B3" s="92"/>
      <c r="C3" s="93"/>
      <c r="D3" s="73" t="s">
        <v>95</v>
      </c>
      <c r="E3" s="73" t="s">
        <v>94</v>
      </c>
      <c r="F3" s="73" t="s">
        <v>93</v>
      </c>
      <c r="G3" s="73" t="s">
        <v>92</v>
      </c>
      <c r="H3" s="73" t="s">
        <v>91</v>
      </c>
      <c r="I3" s="73" t="s">
        <v>90</v>
      </c>
      <c r="J3" s="73" t="s">
        <v>89</v>
      </c>
      <c r="K3" s="73" t="s">
        <v>88</v>
      </c>
      <c r="L3" s="73" t="s">
        <v>87</v>
      </c>
      <c r="M3" s="73" t="s">
        <v>86</v>
      </c>
      <c r="N3" s="73" t="s">
        <v>85</v>
      </c>
      <c r="O3" s="73" t="s">
        <v>84</v>
      </c>
      <c r="P3" s="73" t="s">
        <v>83</v>
      </c>
      <c r="Q3" s="73" t="s">
        <v>82</v>
      </c>
      <c r="R3" s="73" t="s">
        <v>81</v>
      </c>
      <c r="S3" s="73" t="s">
        <v>80</v>
      </c>
      <c r="T3" s="73" t="s">
        <v>79</v>
      </c>
      <c r="U3" s="73" t="s">
        <v>78</v>
      </c>
      <c r="V3" s="73" t="s">
        <v>77</v>
      </c>
      <c r="W3" s="73" t="s">
        <v>76</v>
      </c>
      <c r="X3" s="73" t="s">
        <v>75</v>
      </c>
      <c r="Y3" s="73" t="s">
        <v>74</v>
      </c>
      <c r="Z3" s="73" t="s">
        <v>73</v>
      </c>
      <c r="AA3" s="73" t="s">
        <v>72</v>
      </c>
      <c r="AB3" s="73" t="s">
        <v>71</v>
      </c>
      <c r="AC3" s="73" t="s">
        <v>70</v>
      </c>
      <c r="AD3" s="73" t="s">
        <v>69</v>
      </c>
      <c r="AE3" s="73" t="s">
        <v>68</v>
      </c>
      <c r="AF3" s="73" t="s">
        <v>67</v>
      </c>
      <c r="AG3" s="73" t="s">
        <v>66</v>
      </c>
      <c r="AH3" s="73" t="s">
        <v>65</v>
      </c>
      <c r="AI3" s="73" t="s">
        <v>64</v>
      </c>
      <c r="AJ3" s="73" t="s">
        <v>63</v>
      </c>
      <c r="AK3" s="71" t="s">
        <v>62</v>
      </c>
      <c r="AL3" s="71" t="s">
        <v>61</v>
      </c>
      <c r="AM3" s="71" t="s">
        <v>60</v>
      </c>
      <c r="AN3" s="71" t="s">
        <v>59</v>
      </c>
      <c r="AO3" s="71" t="s">
        <v>58</v>
      </c>
      <c r="AP3" s="71" t="s">
        <v>57</v>
      </c>
      <c r="AQ3" s="71" t="s">
        <v>56</v>
      </c>
      <c r="AR3" s="71" t="s">
        <v>55</v>
      </c>
      <c r="AS3" s="71" t="s">
        <v>54</v>
      </c>
      <c r="AT3" s="71" t="s">
        <v>53</v>
      </c>
      <c r="AU3" s="71" t="s">
        <v>52</v>
      </c>
      <c r="AV3" s="71" t="s">
        <v>51</v>
      </c>
      <c r="AW3" s="71" t="s">
        <v>50</v>
      </c>
      <c r="AX3" s="71" t="s">
        <v>49</v>
      </c>
      <c r="AY3" s="71" t="s">
        <v>48</v>
      </c>
      <c r="AZ3" s="71" t="s">
        <v>47</v>
      </c>
      <c r="BA3" s="72" t="s">
        <v>46</v>
      </c>
      <c r="BB3" s="71" t="s">
        <v>45</v>
      </c>
      <c r="BC3" s="72" t="s">
        <v>44</v>
      </c>
      <c r="BD3" s="71" t="s">
        <v>43</v>
      </c>
      <c r="BE3" s="71" t="s">
        <v>42</v>
      </c>
      <c r="BF3" s="71" t="s">
        <v>41</v>
      </c>
      <c r="BG3" s="71" t="s">
        <v>40</v>
      </c>
      <c r="BH3" s="71" t="s">
        <v>39</v>
      </c>
      <c r="BI3" s="70" t="s">
        <v>38</v>
      </c>
      <c r="BJ3" s="69" t="s">
        <v>37</v>
      </c>
      <c r="BK3" s="68" t="s">
        <v>36</v>
      </c>
    </row>
    <row r="4" spans="1:63" ht="27" customHeight="1" x14ac:dyDescent="0.15">
      <c r="A4" s="67" t="s">
        <v>35</v>
      </c>
      <c r="B4" s="6"/>
      <c r="C4" s="6"/>
      <c r="D4" s="66">
        <v>973418</v>
      </c>
      <c r="E4" s="66">
        <v>976358</v>
      </c>
      <c r="F4" s="66">
        <v>976349</v>
      </c>
      <c r="G4" s="66">
        <v>978369</v>
      </c>
      <c r="H4" s="66">
        <v>982006</v>
      </c>
      <c r="I4" s="66">
        <v>981593</v>
      </c>
      <c r="J4" s="66">
        <v>979864</v>
      </c>
      <c r="K4" s="66">
        <v>983729</v>
      </c>
      <c r="L4" s="66">
        <v>980989</v>
      </c>
      <c r="M4" s="66">
        <v>987197</v>
      </c>
      <c r="N4" s="66">
        <v>1004781</v>
      </c>
      <c r="O4" s="66">
        <v>1013953</v>
      </c>
      <c r="P4" s="66">
        <v>1025815</v>
      </c>
      <c r="Q4" s="66">
        <v>1039739</v>
      </c>
      <c r="R4" s="66">
        <v>1053149</v>
      </c>
      <c r="S4" s="66">
        <v>1073715</v>
      </c>
      <c r="T4" s="66">
        <v>1083728</v>
      </c>
      <c r="U4" s="66">
        <v>1092920</v>
      </c>
      <c r="V4" s="66">
        <v>1104090</v>
      </c>
      <c r="W4" s="66">
        <v>1111341</v>
      </c>
      <c r="X4" s="66">
        <v>1119331</v>
      </c>
      <c r="Y4" s="66">
        <v>1126767</v>
      </c>
      <c r="Z4" s="66">
        <v>1133581</v>
      </c>
      <c r="AA4" s="66">
        <v>1138962</v>
      </c>
      <c r="AB4" s="66">
        <v>1144071</v>
      </c>
      <c r="AC4" s="66">
        <v>1150916</v>
      </c>
      <c r="AD4" s="66">
        <v>1154168</v>
      </c>
      <c r="AE4" s="66">
        <v>1156152</v>
      </c>
      <c r="AF4" s="66">
        <v>1157113</v>
      </c>
      <c r="AG4" s="66">
        <v>1159338</v>
      </c>
      <c r="AH4" s="66">
        <v>1163035</v>
      </c>
      <c r="AI4" s="66">
        <v>1164893</v>
      </c>
      <c r="AJ4" s="66">
        <v>1167067</v>
      </c>
      <c r="AK4" s="65">
        <v>1169681</v>
      </c>
      <c r="AL4" s="65">
        <v>1172150</v>
      </c>
      <c r="AM4" s="65">
        <v>1178170</v>
      </c>
      <c r="AN4" s="65">
        <v>1180006</v>
      </c>
      <c r="AO4" s="65">
        <v>1180555</v>
      </c>
      <c r="AP4" s="65">
        <v>1180888</v>
      </c>
      <c r="AQ4" s="65">
        <v>1181030</v>
      </c>
      <c r="AR4" s="60">
        <v>1177922</v>
      </c>
      <c r="AS4" s="64">
        <v>1176734</v>
      </c>
      <c r="AT4" s="60">
        <v>1175599</v>
      </c>
      <c r="AU4" s="60">
        <v>1173016</v>
      </c>
      <c r="AV4" s="60">
        <v>1169539</v>
      </c>
      <c r="AW4" s="59">
        <v>1169421</v>
      </c>
      <c r="AX4" s="59">
        <v>1168236</v>
      </c>
      <c r="AY4" s="59">
        <v>1166507</v>
      </c>
      <c r="AZ4" s="63">
        <v>1163968</v>
      </c>
      <c r="BA4" s="62">
        <v>1166643</v>
      </c>
      <c r="BB4" s="61">
        <v>1162587</v>
      </c>
      <c r="BC4" s="60">
        <v>1158366</v>
      </c>
      <c r="BD4" s="59">
        <v>1155151</v>
      </c>
      <c r="BE4" s="59">
        <v>1152345</v>
      </c>
      <c r="BF4" s="59">
        <v>1151012</v>
      </c>
      <c r="BG4" s="59">
        <v>1146693</v>
      </c>
      <c r="BH4" s="59">
        <v>1142603</v>
      </c>
      <c r="BI4" s="59">
        <v>1137665</v>
      </c>
      <c r="BJ4" s="58">
        <v>1131538</v>
      </c>
      <c r="BK4" s="79">
        <v>1128274</v>
      </c>
    </row>
    <row r="5" spans="1:63" ht="27" customHeight="1" x14ac:dyDescent="0.15">
      <c r="A5" s="94" t="s">
        <v>34</v>
      </c>
      <c r="B5" s="29" t="s">
        <v>19</v>
      </c>
      <c r="C5" s="28"/>
      <c r="D5" s="38">
        <v>336291</v>
      </c>
      <c r="E5" s="38">
        <v>366000</v>
      </c>
      <c r="F5" s="38">
        <v>389989</v>
      </c>
      <c r="G5" s="38">
        <v>410116</v>
      </c>
      <c r="H5" s="38">
        <v>442086</v>
      </c>
      <c r="I5" s="38">
        <v>461630</v>
      </c>
      <c r="J5" s="38">
        <v>527243</v>
      </c>
      <c r="K5" s="38">
        <v>547189</v>
      </c>
      <c r="L5" s="38">
        <v>593864</v>
      </c>
      <c r="M5" s="38">
        <v>618586</v>
      </c>
      <c r="N5" s="38">
        <v>650787</v>
      </c>
      <c r="O5" s="38">
        <v>686740</v>
      </c>
      <c r="P5" s="38">
        <v>719491</v>
      </c>
      <c r="Q5" s="38">
        <v>770808</v>
      </c>
      <c r="R5" s="38">
        <v>807666</v>
      </c>
      <c r="S5" s="38">
        <v>838057</v>
      </c>
      <c r="T5" s="38">
        <v>854537</v>
      </c>
      <c r="U5" s="38">
        <v>866371</v>
      </c>
      <c r="V5" s="38">
        <v>891062</v>
      </c>
      <c r="W5" s="38">
        <v>903593</v>
      </c>
      <c r="X5" s="38">
        <v>928377</v>
      </c>
      <c r="Y5" s="38">
        <v>941110</v>
      </c>
      <c r="Z5" s="38">
        <v>951320</v>
      </c>
      <c r="AA5" s="38">
        <v>963079</v>
      </c>
      <c r="AB5" s="38">
        <v>972331</v>
      </c>
      <c r="AC5" s="38">
        <v>980599</v>
      </c>
      <c r="AD5" s="38">
        <v>989568</v>
      </c>
      <c r="AE5" s="38">
        <v>999322</v>
      </c>
      <c r="AF5" s="38">
        <v>1011308</v>
      </c>
      <c r="AG5" s="38">
        <v>1020288</v>
      </c>
      <c r="AH5" s="38">
        <v>1028098</v>
      </c>
      <c r="AI5" s="38">
        <v>1033705</v>
      </c>
      <c r="AJ5" s="38">
        <v>1040644</v>
      </c>
      <c r="AK5" s="47">
        <v>1049418</v>
      </c>
      <c r="AL5" s="47">
        <v>1057655</v>
      </c>
      <c r="AM5" s="47">
        <v>1068515</v>
      </c>
      <c r="AN5" s="47">
        <v>1075740</v>
      </c>
      <c r="AO5" s="47">
        <v>1084714</v>
      </c>
      <c r="AP5" s="47">
        <v>1086786</v>
      </c>
      <c r="AQ5" s="47">
        <v>1089343</v>
      </c>
      <c r="AR5" s="42">
        <v>1089003</v>
      </c>
      <c r="AS5" s="46">
        <v>1091031</v>
      </c>
      <c r="AT5" s="42">
        <v>1093612</v>
      </c>
      <c r="AU5" s="42">
        <v>1091348</v>
      </c>
      <c r="AV5" s="42">
        <v>1091385</v>
      </c>
      <c r="AW5" s="41">
        <v>1095574</v>
      </c>
      <c r="AX5" s="41">
        <v>1098105</v>
      </c>
      <c r="AY5" s="41">
        <v>1097926</v>
      </c>
      <c r="AZ5" s="45">
        <v>1097501</v>
      </c>
      <c r="BA5" s="44">
        <v>1101562</v>
      </c>
      <c r="BB5" s="43">
        <v>1098524</v>
      </c>
      <c r="BC5" s="42">
        <v>1096285</v>
      </c>
      <c r="BD5" s="41">
        <v>1093663</v>
      </c>
      <c r="BE5" s="41">
        <v>1092175</v>
      </c>
      <c r="BF5" s="41">
        <v>1089230</v>
      </c>
      <c r="BG5" s="41">
        <v>1086325</v>
      </c>
      <c r="BH5" s="41">
        <v>1086830</v>
      </c>
      <c r="BI5" s="41">
        <v>1085283</v>
      </c>
      <c r="BJ5" s="40">
        <v>1080487</v>
      </c>
      <c r="BK5" s="39">
        <v>1078513</v>
      </c>
    </row>
    <row r="6" spans="1:63" ht="27" customHeight="1" x14ac:dyDescent="0.15">
      <c r="A6" s="95"/>
      <c r="B6" s="29" t="s">
        <v>28</v>
      </c>
      <c r="C6" s="28"/>
      <c r="D6" s="38">
        <v>78326</v>
      </c>
      <c r="E6" s="38">
        <v>105387</v>
      </c>
      <c r="F6" s="38">
        <v>103717</v>
      </c>
      <c r="G6" s="38">
        <v>115343</v>
      </c>
      <c r="H6" s="38">
        <v>123743</v>
      </c>
      <c r="I6" s="38">
        <v>129820</v>
      </c>
      <c r="J6" s="38">
        <v>127170</v>
      </c>
      <c r="K6" s="38">
        <v>122084</v>
      </c>
      <c r="L6" s="38">
        <v>117463</v>
      </c>
      <c r="M6" s="38">
        <v>121278</v>
      </c>
      <c r="N6" s="38">
        <v>119116</v>
      </c>
      <c r="O6" s="38">
        <v>114705</v>
      </c>
      <c r="P6" s="38">
        <v>108904</v>
      </c>
      <c r="Q6" s="38">
        <v>101539</v>
      </c>
      <c r="R6" s="38">
        <v>99628</v>
      </c>
      <c r="S6" s="38">
        <v>96512</v>
      </c>
      <c r="T6" s="38">
        <v>100155</v>
      </c>
      <c r="U6" s="38">
        <v>103554</v>
      </c>
      <c r="V6" s="38">
        <v>103171</v>
      </c>
      <c r="W6" s="38">
        <v>103839</v>
      </c>
      <c r="X6" s="38">
        <v>98909</v>
      </c>
      <c r="Y6" s="38">
        <v>98231</v>
      </c>
      <c r="Z6" s="38">
        <v>98435</v>
      </c>
      <c r="AA6" s="38">
        <v>97214</v>
      </c>
      <c r="AB6" s="38">
        <v>95628</v>
      </c>
      <c r="AC6" s="38">
        <v>95877</v>
      </c>
      <c r="AD6" s="38">
        <v>90721</v>
      </c>
      <c r="AE6" s="38">
        <v>87545</v>
      </c>
      <c r="AF6" s="38">
        <v>81857</v>
      </c>
      <c r="AG6" s="38">
        <v>81222</v>
      </c>
      <c r="AH6" s="38">
        <v>79918</v>
      </c>
      <c r="AI6" s="38">
        <v>77954</v>
      </c>
      <c r="AJ6" s="38">
        <v>74642</v>
      </c>
      <c r="AK6" s="47">
        <v>72987</v>
      </c>
      <c r="AL6" s="47">
        <v>71429</v>
      </c>
      <c r="AM6" s="47">
        <v>69165</v>
      </c>
      <c r="AN6" s="47">
        <v>67812</v>
      </c>
      <c r="AO6" s="47">
        <v>62769</v>
      </c>
      <c r="AP6" s="47">
        <v>62680</v>
      </c>
      <c r="AQ6" s="47">
        <v>62155</v>
      </c>
      <c r="AR6" s="42">
        <v>61611</v>
      </c>
      <c r="AS6" s="46">
        <v>59553</v>
      </c>
      <c r="AT6" s="42">
        <v>57525</v>
      </c>
      <c r="AU6" s="42">
        <v>56700</v>
      </c>
      <c r="AV6" s="42">
        <v>56011</v>
      </c>
      <c r="AW6" s="41">
        <v>54055</v>
      </c>
      <c r="AX6" s="41">
        <v>51258</v>
      </c>
      <c r="AY6" s="41">
        <v>50508</v>
      </c>
      <c r="AZ6" s="45">
        <v>49724</v>
      </c>
      <c r="BA6" s="44">
        <v>49726</v>
      </c>
      <c r="BB6" s="43">
        <v>48445</v>
      </c>
      <c r="BC6" s="42">
        <v>47287</v>
      </c>
      <c r="BD6" s="41">
        <v>45650</v>
      </c>
      <c r="BE6" s="41">
        <v>45376</v>
      </c>
      <c r="BF6" s="41">
        <v>44812</v>
      </c>
      <c r="BG6" s="41">
        <v>43838</v>
      </c>
      <c r="BH6" s="41">
        <v>38906</v>
      </c>
      <c r="BI6" s="41">
        <v>35283</v>
      </c>
      <c r="BJ6" s="40">
        <v>33404</v>
      </c>
      <c r="BK6" s="39">
        <v>31658</v>
      </c>
    </row>
    <row r="7" spans="1:63" ht="27" customHeight="1" x14ac:dyDescent="0.15">
      <c r="A7" s="95"/>
      <c r="B7" s="29" t="s">
        <v>33</v>
      </c>
      <c r="C7" s="28"/>
      <c r="D7" s="38">
        <v>13763</v>
      </c>
      <c r="E7" s="38">
        <v>14971</v>
      </c>
      <c r="F7" s="38">
        <v>13504</v>
      </c>
      <c r="G7" s="38">
        <v>10840</v>
      </c>
      <c r="H7" s="38">
        <v>9857</v>
      </c>
      <c r="I7" s="38">
        <v>9108</v>
      </c>
      <c r="J7" s="38">
        <v>8714</v>
      </c>
      <c r="K7" s="38">
        <v>10494</v>
      </c>
      <c r="L7" s="38">
        <v>8965</v>
      </c>
      <c r="M7" s="38">
        <v>10790</v>
      </c>
      <c r="N7" s="38">
        <v>9645</v>
      </c>
      <c r="O7" s="38">
        <v>9313</v>
      </c>
      <c r="P7" s="38">
        <v>9425</v>
      </c>
      <c r="Q7" s="38">
        <v>9746</v>
      </c>
      <c r="R7" s="38">
        <v>11268</v>
      </c>
      <c r="S7" s="38">
        <v>9229</v>
      </c>
      <c r="T7" s="38">
        <v>7160</v>
      </c>
      <c r="U7" s="38">
        <v>3602</v>
      </c>
      <c r="V7" s="38">
        <v>3482</v>
      </c>
      <c r="W7" s="38">
        <v>3384</v>
      </c>
      <c r="X7" s="38">
        <v>3185</v>
      </c>
      <c r="Y7" s="38">
        <v>2689</v>
      </c>
      <c r="Z7" s="38">
        <v>1722</v>
      </c>
      <c r="AA7" s="38">
        <v>1772</v>
      </c>
      <c r="AB7" s="38">
        <v>1922</v>
      </c>
      <c r="AC7" s="38">
        <v>1819</v>
      </c>
      <c r="AD7" s="38">
        <v>1800</v>
      </c>
      <c r="AE7" s="38">
        <v>1615</v>
      </c>
      <c r="AF7" s="38">
        <v>1637</v>
      </c>
      <c r="AG7" s="38">
        <v>1337</v>
      </c>
      <c r="AH7" s="38">
        <v>2042</v>
      </c>
      <c r="AI7" s="38">
        <v>2021</v>
      </c>
      <c r="AJ7" s="38">
        <v>1740</v>
      </c>
      <c r="AK7" s="47">
        <v>1746</v>
      </c>
      <c r="AL7" s="47">
        <v>1637</v>
      </c>
      <c r="AM7" s="47">
        <v>1543</v>
      </c>
      <c r="AN7" s="47">
        <v>971</v>
      </c>
      <c r="AO7" s="47">
        <v>1171</v>
      </c>
      <c r="AP7" s="47">
        <v>977</v>
      </c>
      <c r="AQ7" s="47">
        <v>1027</v>
      </c>
      <c r="AR7" s="42">
        <v>832</v>
      </c>
      <c r="AS7" s="46">
        <v>1921</v>
      </c>
      <c r="AT7" s="42">
        <v>1353</v>
      </c>
      <c r="AU7" s="42">
        <v>1274</v>
      </c>
      <c r="AV7" s="42">
        <v>2238</v>
      </c>
      <c r="AW7" s="41">
        <v>1137</v>
      </c>
      <c r="AX7" s="41">
        <v>1568</v>
      </c>
      <c r="AY7" s="41">
        <v>2027</v>
      </c>
      <c r="AZ7" s="45">
        <v>1553</v>
      </c>
      <c r="BA7" s="44">
        <v>993</v>
      </c>
      <c r="BB7" s="43">
        <v>1164</v>
      </c>
      <c r="BC7" s="42">
        <v>958</v>
      </c>
      <c r="BD7" s="41">
        <v>1484</v>
      </c>
      <c r="BE7" s="41">
        <v>2021</v>
      </c>
      <c r="BF7" s="41">
        <v>2418</v>
      </c>
      <c r="BG7" s="41">
        <v>1965</v>
      </c>
      <c r="BH7" s="41">
        <v>3604</v>
      </c>
      <c r="BI7" s="41">
        <v>2197</v>
      </c>
      <c r="BJ7" s="40">
        <v>2523</v>
      </c>
      <c r="BK7" s="39">
        <v>2589</v>
      </c>
    </row>
    <row r="8" spans="1:63" ht="27" customHeight="1" x14ac:dyDescent="0.15">
      <c r="A8" s="96"/>
      <c r="B8" s="29" t="s">
        <v>13</v>
      </c>
      <c r="C8" s="28"/>
      <c r="D8" s="38">
        <v>428380</v>
      </c>
      <c r="E8" s="38">
        <v>486358</v>
      </c>
      <c r="F8" s="38">
        <v>507210</v>
      </c>
      <c r="G8" s="38">
        <v>536299</v>
      </c>
      <c r="H8" s="38">
        <v>575686</v>
      </c>
      <c r="I8" s="38">
        <v>600558</v>
      </c>
      <c r="J8" s="38">
        <v>663127</v>
      </c>
      <c r="K8" s="38">
        <v>679767</v>
      </c>
      <c r="L8" s="38">
        <v>720292</v>
      </c>
      <c r="M8" s="38">
        <v>750654</v>
      </c>
      <c r="N8" s="38">
        <v>779548</v>
      </c>
      <c r="O8" s="38">
        <v>810758</v>
      </c>
      <c r="P8" s="38">
        <v>837820</v>
      </c>
      <c r="Q8" s="38">
        <v>882093</v>
      </c>
      <c r="R8" s="38">
        <v>918562</v>
      </c>
      <c r="S8" s="38">
        <v>943798</v>
      </c>
      <c r="T8" s="38">
        <v>961852</v>
      </c>
      <c r="U8" s="38">
        <v>973527</v>
      </c>
      <c r="V8" s="38">
        <v>997715</v>
      </c>
      <c r="W8" s="38">
        <v>1010816</v>
      </c>
      <c r="X8" s="38">
        <v>1030471</v>
      </c>
      <c r="Y8" s="38">
        <v>1042030</v>
      </c>
      <c r="Z8" s="38">
        <v>1051477</v>
      </c>
      <c r="AA8" s="38">
        <v>1062065</v>
      </c>
      <c r="AB8" s="38">
        <v>1069881</v>
      </c>
      <c r="AC8" s="38">
        <v>1078295</v>
      </c>
      <c r="AD8" s="38">
        <v>1082089</v>
      </c>
      <c r="AE8" s="38">
        <v>1088482</v>
      </c>
      <c r="AF8" s="38">
        <v>1094802</v>
      </c>
      <c r="AG8" s="38">
        <v>1102847</v>
      </c>
      <c r="AH8" s="38">
        <v>1110058</v>
      </c>
      <c r="AI8" s="38">
        <v>1113680</v>
      </c>
      <c r="AJ8" s="38">
        <v>1117026</v>
      </c>
      <c r="AK8" s="47">
        <v>1124151</v>
      </c>
      <c r="AL8" s="47">
        <v>1130721</v>
      </c>
      <c r="AM8" s="47">
        <v>1139223</v>
      </c>
      <c r="AN8" s="47">
        <v>1144523</v>
      </c>
      <c r="AO8" s="47">
        <v>1148654</v>
      </c>
      <c r="AP8" s="47">
        <v>1150443</v>
      </c>
      <c r="AQ8" s="47">
        <v>1152525</v>
      </c>
      <c r="AR8" s="42">
        <v>1151446</v>
      </c>
      <c r="AS8" s="46">
        <v>1152505</v>
      </c>
      <c r="AT8" s="42">
        <f t="shared" ref="AT8:BA8" si="0">SUM(AT5:AT7)</f>
        <v>1152490</v>
      </c>
      <c r="AU8" s="42">
        <f t="shared" si="0"/>
        <v>1149322</v>
      </c>
      <c r="AV8" s="42">
        <f t="shared" si="0"/>
        <v>1149634</v>
      </c>
      <c r="AW8" s="41">
        <f t="shared" si="0"/>
        <v>1150766</v>
      </c>
      <c r="AX8" s="41">
        <f t="shared" si="0"/>
        <v>1150931</v>
      </c>
      <c r="AY8" s="41">
        <f t="shared" si="0"/>
        <v>1150461</v>
      </c>
      <c r="AZ8" s="45">
        <f t="shared" si="0"/>
        <v>1148778</v>
      </c>
      <c r="BA8" s="44">
        <f t="shared" si="0"/>
        <v>1152281</v>
      </c>
      <c r="BB8" s="43">
        <v>1148133</v>
      </c>
      <c r="BC8" s="42">
        <v>1144530</v>
      </c>
      <c r="BD8" s="41">
        <v>1140797</v>
      </c>
      <c r="BE8" s="41">
        <v>1139572</v>
      </c>
      <c r="BF8" s="41">
        <v>1136460</v>
      </c>
      <c r="BG8" s="41">
        <v>1132128</v>
      </c>
      <c r="BH8" s="41">
        <v>1129340</v>
      </c>
      <c r="BI8" s="41">
        <v>1122763</v>
      </c>
      <c r="BJ8" s="40">
        <v>1116414</v>
      </c>
      <c r="BK8" s="39">
        <v>1112760</v>
      </c>
    </row>
    <row r="9" spans="1:63" ht="27" customHeight="1" x14ac:dyDescent="0.15">
      <c r="A9" s="57" t="s">
        <v>32</v>
      </c>
      <c r="B9" s="28"/>
      <c r="C9" s="28"/>
      <c r="D9" s="56">
        <v>44.007815758492242</v>
      </c>
      <c r="E9" s="56">
        <v>49.813490543427719</v>
      </c>
      <c r="F9" s="56">
        <v>51.949661442783267</v>
      </c>
      <c r="G9" s="56">
        <v>54.815616602733726</v>
      </c>
      <c r="H9" s="56">
        <v>58.623470732358051</v>
      </c>
      <c r="I9" s="56">
        <v>61.181976644087719</v>
      </c>
      <c r="J9" s="56">
        <v>67.675412098005438</v>
      </c>
      <c r="K9" s="56">
        <v>69.101043071821607</v>
      </c>
      <c r="L9" s="56">
        <v>73.425084277193733</v>
      </c>
      <c r="M9" s="56">
        <v>76.038926374371073</v>
      </c>
      <c r="N9" s="56">
        <v>77.583871510309208</v>
      </c>
      <c r="O9" s="56">
        <v>79.960116494551528</v>
      </c>
      <c r="P9" s="56">
        <v>81.673596116258778</v>
      </c>
      <c r="Q9" s="56">
        <v>84.837925671731071</v>
      </c>
      <c r="R9" s="56">
        <v>87.220516754989092</v>
      </c>
      <c r="S9" s="56">
        <v>87.900234233479097</v>
      </c>
      <c r="T9" s="56">
        <v>88.754004694904992</v>
      </c>
      <c r="U9" s="56">
        <v>89.075778648025477</v>
      </c>
      <c r="V9" s="56">
        <v>90.365368765227473</v>
      </c>
      <c r="W9" s="56">
        <v>90.95462148881397</v>
      </c>
      <c r="X9" s="56">
        <v>92.061329490561775</v>
      </c>
      <c r="Y9" s="56">
        <v>92.479634210089586</v>
      </c>
      <c r="Z9" s="56">
        <v>92.757112195776031</v>
      </c>
      <c r="AA9" s="56">
        <v>93.248501705939262</v>
      </c>
      <c r="AB9" s="56">
        <v>93.515262601709154</v>
      </c>
      <c r="AC9" s="56">
        <v>93.690156362410463</v>
      </c>
      <c r="AD9" s="56">
        <v>93.754895301203987</v>
      </c>
      <c r="AE9" s="56">
        <v>94.14696337505795</v>
      </c>
      <c r="AF9" s="56">
        <v>94.61495981809901</v>
      </c>
      <c r="AG9" s="56">
        <v>95.127305410501506</v>
      </c>
      <c r="AH9" s="56">
        <v>95.444935019152481</v>
      </c>
      <c r="AI9" s="56">
        <v>95.60363054804175</v>
      </c>
      <c r="AJ9" s="56">
        <v>95.7</v>
      </c>
      <c r="AK9" s="26">
        <v>96.1</v>
      </c>
      <c r="AL9" s="26">
        <v>96.5</v>
      </c>
      <c r="AM9" s="26">
        <v>96.7</v>
      </c>
      <c r="AN9" s="26">
        <v>96.992981391620049</v>
      </c>
      <c r="AO9" s="26">
        <v>97.297796375433592</v>
      </c>
      <c r="AP9" s="26">
        <v>97.4</v>
      </c>
      <c r="AQ9" s="26">
        <v>97.6</v>
      </c>
      <c r="AR9" s="21">
        <v>97.8</v>
      </c>
      <c r="AS9" s="25">
        <v>97.9</v>
      </c>
      <c r="AT9" s="21">
        <f t="shared" ref="AT9:BA9" si="1">ROUND(AT8/AT4*100,1)</f>
        <v>98</v>
      </c>
      <c r="AU9" s="21">
        <f t="shared" si="1"/>
        <v>98</v>
      </c>
      <c r="AV9" s="21">
        <f t="shared" si="1"/>
        <v>98.3</v>
      </c>
      <c r="AW9" s="20">
        <f t="shared" si="1"/>
        <v>98.4</v>
      </c>
      <c r="AX9" s="20">
        <f t="shared" si="1"/>
        <v>98.5</v>
      </c>
      <c r="AY9" s="20">
        <f t="shared" si="1"/>
        <v>98.6</v>
      </c>
      <c r="AZ9" s="24">
        <f t="shared" si="1"/>
        <v>98.7</v>
      </c>
      <c r="BA9" s="23">
        <f t="shared" si="1"/>
        <v>98.8</v>
      </c>
      <c r="BB9" s="22">
        <v>98.8</v>
      </c>
      <c r="BC9" s="21">
        <v>98.8</v>
      </c>
      <c r="BD9" s="20">
        <v>98.8</v>
      </c>
      <c r="BE9" s="20">
        <v>98.9</v>
      </c>
      <c r="BF9" s="20">
        <v>98.7</v>
      </c>
      <c r="BG9" s="20">
        <v>98.7</v>
      </c>
      <c r="BH9" s="20">
        <v>98.8</v>
      </c>
      <c r="BI9" s="20">
        <v>98.7</v>
      </c>
      <c r="BJ9" s="19">
        <v>98.7</v>
      </c>
      <c r="BK9" s="80">
        <v>98.6</v>
      </c>
    </row>
    <row r="10" spans="1:63" ht="27" customHeight="1" x14ac:dyDescent="0.15">
      <c r="A10" s="57" t="s">
        <v>31</v>
      </c>
      <c r="B10" s="28"/>
      <c r="C10" s="28"/>
      <c r="D10" s="56">
        <v>53.4</v>
      </c>
      <c r="E10" s="56">
        <v>57.2</v>
      </c>
      <c r="F10" s="56">
        <v>60.4</v>
      </c>
      <c r="G10" s="56">
        <v>63.7</v>
      </c>
      <c r="H10" s="56">
        <v>66.7</v>
      </c>
      <c r="I10" s="56">
        <v>69.400000000000006</v>
      </c>
      <c r="J10" s="56">
        <v>72.2</v>
      </c>
      <c r="K10" s="56">
        <v>74.7</v>
      </c>
      <c r="L10" s="56">
        <v>76.900000000000006</v>
      </c>
      <c r="M10" s="56">
        <v>79</v>
      </c>
      <c r="N10" s="56">
        <v>80.8</v>
      </c>
      <c r="O10" s="56">
        <v>82.7</v>
      </c>
      <c r="P10" s="56">
        <v>84.3</v>
      </c>
      <c r="Q10" s="56">
        <v>85.4</v>
      </c>
      <c r="R10" s="56">
        <v>86.7</v>
      </c>
      <c r="S10" s="56">
        <v>87.6</v>
      </c>
      <c r="T10" s="56">
        <v>88.6</v>
      </c>
      <c r="U10" s="56">
        <v>89.4</v>
      </c>
      <c r="V10" s="56">
        <v>90.3</v>
      </c>
      <c r="W10" s="56">
        <v>91</v>
      </c>
      <c r="X10" s="56">
        <v>91.5</v>
      </c>
      <c r="Y10" s="56">
        <v>91.9</v>
      </c>
      <c r="Z10" s="56">
        <v>92.2</v>
      </c>
      <c r="AA10" s="56">
        <v>92.6</v>
      </c>
      <c r="AB10" s="56">
        <v>93.1</v>
      </c>
      <c r="AC10" s="56">
        <v>93.3</v>
      </c>
      <c r="AD10" s="56">
        <v>93.6</v>
      </c>
      <c r="AE10" s="56">
        <v>93.9</v>
      </c>
      <c r="AF10" s="56">
        <v>94.2</v>
      </c>
      <c r="AG10" s="56">
        <v>94.4</v>
      </c>
      <c r="AH10" s="56">
        <v>94.7</v>
      </c>
      <c r="AI10" s="56">
        <v>94.9</v>
      </c>
      <c r="AJ10" s="56">
        <v>95.1</v>
      </c>
      <c r="AK10" s="26">
        <v>95.3</v>
      </c>
      <c r="AL10" s="26">
        <v>95.5</v>
      </c>
      <c r="AM10" s="26">
        <v>95.8</v>
      </c>
      <c r="AN10" s="26">
        <v>96</v>
      </c>
      <c r="AO10" s="26">
        <v>96.1</v>
      </c>
      <c r="AP10" s="26">
        <v>96.3</v>
      </c>
      <c r="AQ10" s="26">
        <v>96.4</v>
      </c>
      <c r="AR10" s="21">
        <v>96.6</v>
      </c>
      <c r="AS10" s="25">
        <v>96.8</v>
      </c>
      <c r="AT10" s="52">
        <v>96.9</v>
      </c>
      <c r="AU10" s="52">
        <v>97.1</v>
      </c>
      <c r="AV10" s="52">
        <v>97.2</v>
      </c>
      <c r="AW10" s="51">
        <v>97.3</v>
      </c>
      <c r="AX10" s="51">
        <v>97.4</v>
      </c>
      <c r="AY10" s="51">
        <v>97.5</v>
      </c>
      <c r="AZ10" s="55">
        <v>97.5</v>
      </c>
      <c r="BA10" s="54">
        <v>97.5</v>
      </c>
      <c r="BB10" s="53">
        <v>97.6</v>
      </c>
      <c r="BC10" s="52">
        <v>97.7</v>
      </c>
      <c r="BD10" s="51">
        <v>97.7</v>
      </c>
      <c r="BE10" s="51">
        <v>97.8</v>
      </c>
      <c r="BF10" s="51">
        <v>97.9</v>
      </c>
      <c r="BG10" s="51">
        <v>97.9</v>
      </c>
      <c r="BH10" s="51">
        <v>98</v>
      </c>
      <c r="BI10" s="51">
        <v>98</v>
      </c>
      <c r="BJ10" s="50">
        <v>98.1</v>
      </c>
      <c r="BK10" s="83">
        <v>98.1</v>
      </c>
    </row>
    <row r="11" spans="1:63" ht="27" customHeight="1" x14ac:dyDescent="0.15">
      <c r="A11" s="94" t="s">
        <v>30</v>
      </c>
      <c r="B11" s="29" t="s">
        <v>19</v>
      </c>
      <c r="C11" s="28"/>
      <c r="D11" s="38"/>
      <c r="E11" s="38">
        <v>29378</v>
      </c>
      <c r="F11" s="38">
        <v>32422</v>
      </c>
      <c r="G11" s="38">
        <v>36812</v>
      </c>
      <c r="H11" s="38">
        <v>41165</v>
      </c>
      <c r="I11" s="38">
        <v>44241</v>
      </c>
      <c r="J11" s="38">
        <v>54509</v>
      </c>
      <c r="K11" s="38">
        <v>64444</v>
      </c>
      <c r="L11" s="38">
        <v>68927</v>
      </c>
      <c r="M11" s="38">
        <v>76803</v>
      </c>
      <c r="N11" s="38">
        <v>88906</v>
      </c>
      <c r="O11" s="38">
        <v>95414</v>
      </c>
      <c r="P11" s="38">
        <v>103638</v>
      </c>
      <c r="Q11" s="38">
        <v>113433</v>
      </c>
      <c r="R11" s="38">
        <v>113345</v>
      </c>
      <c r="S11" s="38">
        <v>120630</v>
      </c>
      <c r="T11" s="38">
        <v>128151</v>
      </c>
      <c r="U11" s="38">
        <v>129648</v>
      </c>
      <c r="V11" s="38">
        <v>132075</v>
      </c>
      <c r="W11" s="38">
        <v>132740</v>
      </c>
      <c r="X11" s="38">
        <v>137379</v>
      </c>
      <c r="Y11" s="38">
        <v>139157</v>
      </c>
      <c r="Z11" s="38">
        <v>139440</v>
      </c>
      <c r="AA11" s="38">
        <v>147276</v>
      </c>
      <c r="AB11" s="38">
        <v>150384</v>
      </c>
      <c r="AC11" s="38">
        <v>153470</v>
      </c>
      <c r="AD11" s="38">
        <v>148866</v>
      </c>
      <c r="AE11" s="38">
        <v>152013</v>
      </c>
      <c r="AF11" s="38">
        <v>151616</v>
      </c>
      <c r="AG11" s="38">
        <v>157947</v>
      </c>
      <c r="AH11" s="38">
        <v>163833</v>
      </c>
      <c r="AI11" s="38">
        <v>164014</v>
      </c>
      <c r="AJ11" s="38">
        <v>163750</v>
      </c>
      <c r="AK11" s="47">
        <v>161844</v>
      </c>
      <c r="AL11" s="47">
        <v>166536</v>
      </c>
      <c r="AM11" s="47">
        <v>166052</v>
      </c>
      <c r="AN11" s="47">
        <v>168866</v>
      </c>
      <c r="AO11" s="47">
        <v>167478</v>
      </c>
      <c r="AP11" s="47">
        <v>166920</v>
      </c>
      <c r="AQ11" s="47">
        <v>167052</v>
      </c>
      <c r="AR11" s="42">
        <v>168368</v>
      </c>
      <c r="AS11" s="46">
        <v>162021</v>
      </c>
      <c r="AT11" s="42">
        <v>159759</v>
      </c>
      <c r="AU11" s="42">
        <v>158257</v>
      </c>
      <c r="AV11" s="42">
        <v>153617</v>
      </c>
      <c r="AW11" s="41">
        <v>152215</v>
      </c>
      <c r="AX11" s="41">
        <v>150412</v>
      </c>
      <c r="AY11" s="41">
        <v>147703</v>
      </c>
      <c r="AZ11" s="45">
        <v>144539</v>
      </c>
      <c r="BA11" s="44">
        <v>147306</v>
      </c>
      <c r="BB11" s="43">
        <v>145110</v>
      </c>
      <c r="BC11" s="42">
        <v>143761</v>
      </c>
      <c r="BD11" s="41">
        <v>141309</v>
      </c>
      <c r="BE11" s="41">
        <v>139674</v>
      </c>
      <c r="BF11" s="41">
        <v>139743</v>
      </c>
      <c r="BG11" s="41">
        <v>138623</v>
      </c>
      <c r="BH11" s="41">
        <v>141540</v>
      </c>
      <c r="BI11" s="41">
        <v>138497</v>
      </c>
      <c r="BJ11" s="40">
        <v>137300</v>
      </c>
      <c r="BK11" s="39">
        <v>136870</v>
      </c>
    </row>
    <row r="12" spans="1:63" ht="27" customHeight="1" x14ac:dyDescent="0.15">
      <c r="A12" s="95"/>
      <c r="B12" s="29" t="s">
        <v>28</v>
      </c>
      <c r="C12" s="28"/>
      <c r="D12" s="38"/>
      <c r="E12" s="38">
        <v>4305</v>
      </c>
      <c r="F12" s="38">
        <v>4539</v>
      </c>
      <c r="G12" s="38">
        <v>5579</v>
      </c>
      <c r="H12" s="38">
        <v>5688</v>
      </c>
      <c r="I12" s="38">
        <v>6217</v>
      </c>
      <c r="J12" s="38">
        <v>6830</v>
      </c>
      <c r="K12" s="38">
        <v>7049</v>
      </c>
      <c r="L12" s="38">
        <v>7319</v>
      </c>
      <c r="M12" s="38">
        <v>7998</v>
      </c>
      <c r="N12" s="38">
        <v>8453</v>
      </c>
      <c r="O12" s="38">
        <v>10345</v>
      </c>
      <c r="P12" s="38">
        <v>8491</v>
      </c>
      <c r="Q12" s="38">
        <v>9440</v>
      </c>
      <c r="R12" s="38">
        <v>8334</v>
      </c>
      <c r="S12" s="38">
        <v>8395</v>
      </c>
      <c r="T12" s="38">
        <v>8715</v>
      </c>
      <c r="U12" s="38">
        <v>8958</v>
      </c>
      <c r="V12" s="38">
        <v>9385</v>
      </c>
      <c r="W12" s="38">
        <v>9657</v>
      </c>
      <c r="X12" s="38">
        <v>9603</v>
      </c>
      <c r="Y12" s="38">
        <v>9880</v>
      </c>
      <c r="Z12" s="38">
        <v>10333</v>
      </c>
      <c r="AA12" s="38">
        <v>10814</v>
      </c>
      <c r="AB12" s="38">
        <v>11331</v>
      </c>
      <c r="AC12" s="38">
        <v>11306</v>
      </c>
      <c r="AD12" s="38">
        <v>10795</v>
      </c>
      <c r="AE12" s="38">
        <v>9341</v>
      </c>
      <c r="AF12" s="38">
        <v>8798</v>
      </c>
      <c r="AG12" s="38">
        <v>8677</v>
      </c>
      <c r="AH12" s="38">
        <v>8965</v>
      </c>
      <c r="AI12" s="38">
        <v>9213</v>
      </c>
      <c r="AJ12" s="38">
        <v>8790</v>
      </c>
      <c r="AK12" s="47">
        <v>8593</v>
      </c>
      <c r="AL12" s="47">
        <v>8854</v>
      </c>
      <c r="AM12" s="47">
        <v>8519</v>
      </c>
      <c r="AN12" s="47">
        <v>8689</v>
      </c>
      <c r="AO12" s="47">
        <v>7754</v>
      </c>
      <c r="AP12" s="47">
        <v>7709</v>
      </c>
      <c r="AQ12" s="47">
        <v>7860</v>
      </c>
      <c r="AR12" s="42">
        <v>7924</v>
      </c>
      <c r="AS12" s="46">
        <v>7579</v>
      </c>
      <c r="AT12" s="42">
        <v>7379</v>
      </c>
      <c r="AU12" s="42">
        <v>7092</v>
      </c>
      <c r="AV12" s="42">
        <v>7128</v>
      </c>
      <c r="AW12" s="41">
        <v>6746</v>
      </c>
      <c r="AX12" s="41">
        <v>6449</v>
      </c>
      <c r="AY12" s="41">
        <v>6235</v>
      </c>
      <c r="AZ12" s="45">
        <v>6094</v>
      </c>
      <c r="BA12" s="44">
        <v>6337</v>
      </c>
      <c r="BB12" s="43">
        <v>6151.8439999999991</v>
      </c>
      <c r="BC12" s="42">
        <v>6052.6240000000007</v>
      </c>
      <c r="BD12" s="41">
        <v>5741.9790000000003</v>
      </c>
      <c r="BE12" s="41">
        <v>5747.2819999999992</v>
      </c>
      <c r="BF12" s="41">
        <v>5833.0889999999999</v>
      </c>
      <c r="BG12" s="41">
        <v>5762.86</v>
      </c>
      <c r="BH12" s="41">
        <v>5352.4159999999993</v>
      </c>
      <c r="BI12" s="41">
        <v>4691.2829999999994</v>
      </c>
      <c r="BJ12" s="40">
        <v>4340.5529999999999</v>
      </c>
      <c r="BK12" s="39">
        <v>4588.9009999999998</v>
      </c>
    </row>
    <row r="13" spans="1:63" ht="27" customHeight="1" x14ac:dyDescent="0.15">
      <c r="A13" s="96"/>
      <c r="B13" s="29" t="s">
        <v>13</v>
      </c>
      <c r="C13" s="28"/>
      <c r="D13" s="38" t="s">
        <v>27</v>
      </c>
      <c r="E13" s="38">
        <v>33683</v>
      </c>
      <c r="F13" s="38">
        <v>36961</v>
      </c>
      <c r="G13" s="38">
        <v>42391</v>
      </c>
      <c r="H13" s="38">
        <v>46853</v>
      </c>
      <c r="I13" s="38">
        <v>50458</v>
      </c>
      <c r="J13" s="38">
        <v>61339</v>
      </c>
      <c r="K13" s="38">
        <v>71493</v>
      </c>
      <c r="L13" s="38">
        <v>76246</v>
      </c>
      <c r="M13" s="38">
        <v>84801</v>
      </c>
      <c r="N13" s="38">
        <v>97359</v>
      </c>
      <c r="O13" s="38">
        <v>105759</v>
      </c>
      <c r="P13" s="38">
        <v>112129</v>
      </c>
      <c r="Q13" s="38">
        <v>122873</v>
      </c>
      <c r="R13" s="38">
        <v>121679</v>
      </c>
      <c r="S13" s="38">
        <v>129025</v>
      </c>
      <c r="T13" s="38">
        <v>136866</v>
      </c>
      <c r="U13" s="38">
        <v>138606</v>
      </c>
      <c r="V13" s="38">
        <v>141460</v>
      </c>
      <c r="W13" s="38">
        <v>142397</v>
      </c>
      <c r="X13" s="38">
        <v>146982</v>
      </c>
      <c r="Y13" s="38">
        <v>149037</v>
      </c>
      <c r="Z13" s="38">
        <v>149773</v>
      </c>
      <c r="AA13" s="38">
        <v>158090</v>
      </c>
      <c r="AB13" s="38">
        <v>161715</v>
      </c>
      <c r="AC13" s="38">
        <v>164776</v>
      </c>
      <c r="AD13" s="38">
        <v>159661</v>
      </c>
      <c r="AE13" s="38">
        <v>161354</v>
      </c>
      <c r="AF13" s="38">
        <v>160414</v>
      </c>
      <c r="AG13" s="38">
        <v>166624</v>
      </c>
      <c r="AH13" s="38">
        <v>172798</v>
      </c>
      <c r="AI13" s="38">
        <v>173227</v>
      </c>
      <c r="AJ13" s="38">
        <v>172540</v>
      </c>
      <c r="AK13" s="47">
        <v>170437</v>
      </c>
      <c r="AL13" s="47">
        <v>175390</v>
      </c>
      <c r="AM13" s="47">
        <v>174571</v>
      </c>
      <c r="AN13" s="47">
        <v>177555</v>
      </c>
      <c r="AO13" s="47">
        <v>175232</v>
      </c>
      <c r="AP13" s="47">
        <v>174629</v>
      </c>
      <c r="AQ13" s="47">
        <v>174912</v>
      </c>
      <c r="AR13" s="42">
        <v>176292</v>
      </c>
      <c r="AS13" s="46">
        <v>169600</v>
      </c>
      <c r="AT13" s="42">
        <f t="shared" ref="AT13:BA13" si="2">SUM(AT11:AT12)</f>
        <v>167138</v>
      </c>
      <c r="AU13" s="42">
        <f t="shared" si="2"/>
        <v>165349</v>
      </c>
      <c r="AV13" s="42">
        <f t="shared" si="2"/>
        <v>160745</v>
      </c>
      <c r="AW13" s="41">
        <f t="shared" si="2"/>
        <v>158961</v>
      </c>
      <c r="AX13" s="41">
        <f t="shared" si="2"/>
        <v>156861</v>
      </c>
      <c r="AY13" s="41">
        <f t="shared" si="2"/>
        <v>153938</v>
      </c>
      <c r="AZ13" s="45">
        <f t="shared" si="2"/>
        <v>150633</v>
      </c>
      <c r="BA13" s="44">
        <f t="shared" si="2"/>
        <v>153643</v>
      </c>
      <c r="BB13" s="43">
        <v>151261.84400000001</v>
      </c>
      <c r="BC13" s="42">
        <v>149813.62400000001</v>
      </c>
      <c r="BD13" s="41">
        <v>147050.97899999999</v>
      </c>
      <c r="BE13" s="41">
        <v>145421.28200000001</v>
      </c>
      <c r="BF13" s="41">
        <v>145576.08900000001</v>
      </c>
      <c r="BG13" s="41">
        <v>144385.85999999999</v>
      </c>
      <c r="BH13" s="41">
        <v>146892.416</v>
      </c>
      <c r="BI13" s="41">
        <v>143188.283</v>
      </c>
      <c r="BJ13" s="40">
        <v>141640.55300000001</v>
      </c>
      <c r="BK13" s="39">
        <v>141458.90100000001</v>
      </c>
    </row>
    <row r="14" spans="1:63" ht="27" customHeight="1" x14ac:dyDescent="0.15">
      <c r="A14" s="94" t="s">
        <v>29</v>
      </c>
      <c r="B14" s="29" t="s">
        <v>19</v>
      </c>
      <c r="C14" s="48"/>
      <c r="D14" s="38"/>
      <c r="E14" s="38">
        <v>120633</v>
      </c>
      <c r="F14" s="38">
        <v>122595</v>
      </c>
      <c r="G14" s="38"/>
      <c r="H14" s="38">
        <v>153352</v>
      </c>
      <c r="I14" s="38">
        <v>163007</v>
      </c>
      <c r="J14" s="38">
        <v>210367</v>
      </c>
      <c r="K14" s="38"/>
      <c r="L14" s="38"/>
      <c r="M14" s="38"/>
      <c r="N14" s="38">
        <v>332966</v>
      </c>
      <c r="O14" s="38"/>
      <c r="P14" s="38"/>
      <c r="Q14" s="38">
        <v>435722</v>
      </c>
      <c r="R14" s="38">
        <v>426599</v>
      </c>
      <c r="S14" s="38">
        <v>469391</v>
      </c>
      <c r="T14" s="38">
        <v>540058</v>
      </c>
      <c r="U14" s="38">
        <v>526636</v>
      </c>
      <c r="V14" s="38">
        <v>509832</v>
      </c>
      <c r="W14" s="38">
        <v>493749</v>
      </c>
      <c r="X14" s="38">
        <v>603890</v>
      </c>
      <c r="Y14" s="38">
        <v>539785</v>
      </c>
      <c r="Z14" s="38">
        <v>509932</v>
      </c>
      <c r="AA14" s="38">
        <v>655290</v>
      </c>
      <c r="AB14" s="38">
        <v>584197</v>
      </c>
      <c r="AC14" s="38">
        <v>632361</v>
      </c>
      <c r="AD14" s="38">
        <v>555589</v>
      </c>
      <c r="AE14" s="38">
        <v>550771</v>
      </c>
      <c r="AF14" s="38">
        <v>548848</v>
      </c>
      <c r="AG14" s="38">
        <v>593085</v>
      </c>
      <c r="AH14" s="38">
        <v>573897</v>
      </c>
      <c r="AI14" s="38">
        <v>568324</v>
      </c>
      <c r="AJ14" s="38">
        <v>564203</v>
      </c>
      <c r="AK14" s="47">
        <v>574212</v>
      </c>
      <c r="AL14" s="47">
        <v>594456</v>
      </c>
      <c r="AM14" s="47">
        <v>586690</v>
      </c>
      <c r="AN14" s="47">
        <v>603699</v>
      </c>
      <c r="AO14" s="47">
        <v>572151</v>
      </c>
      <c r="AP14" s="47">
        <v>558695</v>
      </c>
      <c r="AQ14" s="47">
        <v>589329</v>
      </c>
      <c r="AR14" s="42">
        <v>659763</v>
      </c>
      <c r="AS14" s="46">
        <v>556797</v>
      </c>
      <c r="AT14" s="42">
        <v>606072</v>
      </c>
      <c r="AU14" s="42">
        <v>540104</v>
      </c>
      <c r="AV14" s="42">
        <v>564467</v>
      </c>
      <c r="AW14" s="41">
        <v>518901</v>
      </c>
      <c r="AX14" s="41">
        <v>499329</v>
      </c>
      <c r="AY14" s="41">
        <v>485981</v>
      </c>
      <c r="AZ14" s="45">
        <v>476315</v>
      </c>
      <c r="BA14" s="44">
        <v>512069</v>
      </c>
      <c r="BB14" s="43">
        <v>472348</v>
      </c>
      <c r="BC14" s="42">
        <v>461407</v>
      </c>
      <c r="BD14" s="41">
        <v>450103</v>
      </c>
      <c r="BE14" s="41">
        <v>444971</v>
      </c>
      <c r="BF14" s="41">
        <v>458998</v>
      </c>
      <c r="BG14" s="41">
        <v>438159</v>
      </c>
      <c r="BH14" s="41">
        <v>584684</v>
      </c>
      <c r="BI14" s="41">
        <v>457764</v>
      </c>
      <c r="BJ14" s="40">
        <v>431684</v>
      </c>
      <c r="BK14" s="39">
        <v>481029</v>
      </c>
    </row>
    <row r="15" spans="1:63" ht="27" customHeight="1" x14ac:dyDescent="0.15">
      <c r="A15" s="95"/>
      <c r="B15" s="29" t="s">
        <v>28</v>
      </c>
      <c r="C15" s="48"/>
      <c r="D15" s="38"/>
      <c r="E15" s="38"/>
      <c r="F15" s="38"/>
      <c r="G15" s="38"/>
      <c r="H15" s="38"/>
      <c r="I15" s="38"/>
      <c r="J15" s="38"/>
      <c r="K15" s="38"/>
      <c r="L15" s="38">
        <v>22801</v>
      </c>
      <c r="M15" s="38">
        <v>25190</v>
      </c>
      <c r="N15" s="38">
        <v>38285</v>
      </c>
      <c r="O15" s="38"/>
      <c r="P15" s="38"/>
      <c r="Q15" s="38">
        <v>31297</v>
      </c>
      <c r="R15" s="38">
        <v>30614</v>
      </c>
      <c r="S15" s="38">
        <v>32936</v>
      </c>
      <c r="T15" s="38">
        <v>34227</v>
      </c>
      <c r="U15" s="38">
        <v>35931</v>
      </c>
      <c r="V15" s="38">
        <v>38622</v>
      </c>
      <c r="W15" s="38">
        <v>36748</v>
      </c>
      <c r="X15" s="38">
        <v>38532</v>
      </c>
      <c r="Y15" s="38">
        <v>40156</v>
      </c>
      <c r="Z15" s="38">
        <v>40227</v>
      </c>
      <c r="AA15" s="38">
        <v>45453</v>
      </c>
      <c r="AB15" s="38">
        <v>46608</v>
      </c>
      <c r="AC15" s="38">
        <v>43962</v>
      </c>
      <c r="AD15" s="38">
        <v>39500</v>
      </c>
      <c r="AE15" s="38">
        <v>36713</v>
      </c>
      <c r="AF15" s="38">
        <v>34682</v>
      </c>
      <c r="AG15" s="38">
        <v>34838</v>
      </c>
      <c r="AH15" s="38">
        <v>33390</v>
      </c>
      <c r="AI15" s="38">
        <v>34483</v>
      </c>
      <c r="AJ15" s="38">
        <v>34721</v>
      </c>
      <c r="AK15" s="47">
        <v>34247</v>
      </c>
      <c r="AL15" s="47">
        <v>34788</v>
      </c>
      <c r="AM15" s="47">
        <v>34731</v>
      </c>
      <c r="AN15" s="47">
        <v>33049</v>
      </c>
      <c r="AO15" s="47">
        <v>31860</v>
      </c>
      <c r="AP15" s="47">
        <v>31970</v>
      </c>
      <c r="AQ15" s="47">
        <v>30764</v>
      </c>
      <c r="AR15" s="42">
        <v>32034</v>
      </c>
      <c r="AS15" s="46">
        <v>29697</v>
      </c>
      <c r="AT15" s="42">
        <v>29506</v>
      </c>
      <c r="AU15" s="42">
        <v>28612</v>
      </c>
      <c r="AV15" s="42">
        <v>29480</v>
      </c>
      <c r="AW15" s="41">
        <v>27315</v>
      </c>
      <c r="AX15" s="41">
        <v>25093</v>
      </c>
      <c r="AY15" s="41">
        <v>24332</v>
      </c>
      <c r="AZ15" s="45">
        <v>23100</v>
      </c>
      <c r="BA15" s="44">
        <v>25438</v>
      </c>
      <c r="BB15" s="43">
        <v>24021</v>
      </c>
      <c r="BC15" s="42">
        <v>22957.7</v>
      </c>
      <c r="BD15" s="41">
        <v>21723</v>
      </c>
      <c r="BE15" s="41">
        <v>21972.49</v>
      </c>
      <c r="BF15" s="41">
        <v>20739.269999999997</v>
      </c>
      <c r="BG15" s="41">
        <v>22062.55</v>
      </c>
      <c r="BH15" s="41">
        <v>22139.49</v>
      </c>
      <c r="BI15" s="41">
        <v>17830.21</v>
      </c>
      <c r="BJ15" s="40">
        <v>16138</v>
      </c>
      <c r="BK15" s="39">
        <v>16876</v>
      </c>
    </row>
    <row r="16" spans="1:63" ht="27" customHeight="1" x14ac:dyDescent="0.15">
      <c r="A16" s="96"/>
      <c r="B16" s="29" t="s">
        <v>13</v>
      </c>
      <c r="C16" s="48"/>
      <c r="D16" s="38" t="s">
        <v>27</v>
      </c>
      <c r="E16" s="38"/>
      <c r="F16" s="38"/>
      <c r="G16" s="38"/>
      <c r="H16" s="38"/>
      <c r="I16" s="38"/>
      <c r="J16" s="38"/>
      <c r="K16" s="38"/>
      <c r="L16" s="38"/>
      <c r="M16" s="38"/>
      <c r="N16" s="38">
        <v>371251</v>
      </c>
      <c r="O16" s="38"/>
      <c r="P16" s="38"/>
      <c r="Q16" s="38">
        <v>467019</v>
      </c>
      <c r="R16" s="38">
        <v>457213</v>
      </c>
      <c r="S16" s="38">
        <v>502327</v>
      </c>
      <c r="T16" s="38">
        <v>574285</v>
      </c>
      <c r="U16" s="38">
        <v>562567</v>
      </c>
      <c r="V16" s="38">
        <v>548454</v>
      </c>
      <c r="W16" s="38">
        <v>530497</v>
      </c>
      <c r="X16" s="38">
        <v>642422</v>
      </c>
      <c r="Y16" s="38">
        <v>579941</v>
      </c>
      <c r="Z16" s="38">
        <v>550159</v>
      </c>
      <c r="AA16" s="38">
        <v>700743</v>
      </c>
      <c r="AB16" s="38">
        <v>630805</v>
      </c>
      <c r="AC16" s="38">
        <v>676323</v>
      </c>
      <c r="AD16" s="38">
        <v>595089</v>
      </c>
      <c r="AE16" s="38">
        <v>587484</v>
      </c>
      <c r="AF16" s="38">
        <v>583530</v>
      </c>
      <c r="AG16" s="38">
        <v>627923</v>
      </c>
      <c r="AH16" s="38">
        <v>607287</v>
      </c>
      <c r="AI16" s="38">
        <v>602807</v>
      </c>
      <c r="AJ16" s="38">
        <v>598924</v>
      </c>
      <c r="AK16" s="47">
        <v>608459</v>
      </c>
      <c r="AL16" s="47">
        <v>629244</v>
      </c>
      <c r="AM16" s="47">
        <v>621421</v>
      </c>
      <c r="AN16" s="47">
        <v>636748</v>
      </c>
      <c r="AO16" s="47">
        <v>604011</v>
      </c>
      <c r="AP16" s="47">
        <v>590665</v>
      </c>
      <c r="AQ16" s="47">
        <v>620093</v>
      </c>
      <c r="AR16" s="42">
        <v>691797</v>
      </c>
      <c r="AS16" s="46">
        <v>586494</v>
      </c>
      <c r="AT16" s="42">
        <f t="shared" ref="AT16:BA16" si="3">SUM(AT14:AT15)</f>
        <v>635578</v>
      </c>
      <c r="AU16" s="42">
        <f t="shared" si="3"/>
        <v>568716</v>
      </c>
      <c r="AV16" s="42">
        <f t="shared" si="3"/>
        <v>593947</v>
      </c>
      <c r="AW16" s="41">
        <f t="shared" si="3"/>
        <v>546216</v>
      </c>
      <c r="AX16" s="41">
        <f t="shared" si="3"/>
        <v>524422</v>
      </c>
      <c r="AY16" s="41">
        <f t="shared" si="3"/>
        <v>510313</v>
      </c>
      <c r="AZ16" s="45">
        <f t="shared" si="3"/>
        <v>499415</v>
      </c>
      <c r="BA16" s="44">
        <f t="shared" si="3"/>
        <v>537507</v>
      </c>
      <c r="BB16" s="43">
        <v>496369</v>
      </c>
      <c r="BC16" s="42">
        <v>484364.7</v>
      </c>
      <c r="BD16" s="41">
        <v>471826</v>
      </c>
      <c r="BE16" s="41">
        <v>466943.49</v>
      </c>
      <c r="BF16" s="41">
        <v>479737.27</v>
      </c>
      <c r="BG16" s="41">
        <v>460221.55</v>
      </c>
      <c r="BH16" s="41">
        <v>606823.49</v>
      </c>
      <c r="BI16" s="41">
        <v>475594.21</v>
      </c>
      <c r="BJ16" s="40">
        <v>447822</v>
      </c>
      <c r="BK16" s="39">
        <v>497905</v>
      </c>
    </row>
    <row r="17" spans="1:64" ht="27" customHeight="1" x14ac:dyDescent="0.15">
      <c r="A17" s="94" t="s">
        <v>26</v>
      </c>
      <c r="B17" s="97" t="s">
        <v>25</v>
      </c>
      <c r="C17" s="29" t="s">
        <v>23</v>
      </c>
      <c r="D17" s="38"/>
      <c r="E17" s="38">
        <v>214</v>
      </c>
      <c r="F17" s="38">
        <v>228</v>
      </c>
      <c r="G17" s="38">
        <v>246</v>
      </c>
      <c r="H17" s="38">
        <v>255</v>
      </c>
      <c r="I17" s="38">
        <v>263</v>
      </c>
      <c r="J17" s="38">
        <v>283</v>
      </c>
      <c r="K17" s="38">
        <v>323</v>
      </c>
      <c r="L17" s="38">
        <v>318</v>
      </c>
      <c r="M17" s="38">
        <v>340</v>
      </c>
      <c r="N17" s="38">
        <v>374</v>
      </c>
      <c r="O17" s="38">
        <v>381</v>
      </c>
      <c r="P17" s="38">
        <v>395</v>
      </c>
      <c r="Q17" s="38">
        <v>403</v>
      </c>
      <c r="R17" s="38">
        <v>384</v>
      </c>
      <c r="S17" s="38">
        <v>393</v>
      </c>
      <c r="T17" s="38">
        <v>411</v>
      </c>
      <c r="U17" s="38">
        <v>410</v>
      </c>
      <c r="V17" s="38">
        <v>406</v>
      </c>
      <c r="W17" s="38">
        <v>401</v>
      </c>
      <c r="X17" s="38">
        <v>406</v>
      </c>
      <c r="Y17" s="38">
        <v>405</v>
      </c>
      <c r="Z17" s="38">
        <v>402</v>
      </c>
      <c r="AA17" s="38">
        <v>418</v>
      </c>
      <c r="AB17" s="38">
        <v>424</v>
      </c>
      <c r="AC17" s="38">
        <v>429</v>
      </c>
      <c r="AD17" s="38">
        <v>412</v>
      </c>
      <c r="AE17" s="38">
        <v>416</v>
      </c>
      <c r="AF17" s="38">
        <v>411</v>
      </c>
      <c r="AG17" s="38">
        <v>424</v>
      </c>
      <c r="AH17" s="38">
        <v>437</v>
      </c>
      <c r="AI17" s="38">
        <v>434</v>
      </c>
      <c r="AJ17" s="38">
        <v>432</v>
      </c>
      <c r="AK17" s="47">
        <v>429</v>
      </c>
      <c r="AL17" s="47">
        <v>431</v>
      </c>
      <c r="AM17" s="47">
        <v>425</v>
      </c>
      <c r="AN17" s="47">
        <v>430</v>
      </c>
      <c r="AO17" s="47">
        <v>423</v>
      </c>
      <c r="AP17" s="47">
        <v>421</v>
      </c>
      <c r="AQ17" s="47">
        <v>419</v>
      </c>
      <c r="AR17" s="42">
        <v>424</v>
      </c>
      <c r="AS17" s="46">
        <v>407</v>
      </c>
      <c r="AT17" s="42">
        <v>399</v>
      </c>
      <c r="AU17" s="42">
        <v>397</v>
      </c>
      <c r="AV17" s="42">
        <v>386</v>
      </c>
      <c r="AW17" s="41">
        <v>381</v>
      </c>
      <c r="AX17" s="41">
        <v>374</v>
      </c>
      <c r="AY17" s="41">
        <v>369</v>
      </c>
      <c r="AZ17" s="45">
        <v>361</v>
      </c>
      <c r="BA17" s="44">
        <v>366</v>
      </c>
      <c r="BB17" s="43">
        <v>361.27309249672817</v>
      </c>
      <c r="BC17" s="42">
        <v>359.27336413432636</v>
      </c>
      <c r="BD17" s="41">
        <v>353.99204325281187</v>
      </c>
      <c r="BE17" s="41">
        <v>350.37425321033714</v>
      </c>
      <c r="BF17" s="41">
        <v>350.75971098849647</v>
      </c>
      <c r="BG17" s="41">
        <v>349.51234667341726</v>
      </c>
      <c r="BH17" s="41">
        <v>356.79913141889716</v>
      </c>
      <c r="BI17" s="41">
        <v>349.62677937459631</v>
      </c>
      <c r="BJ17" s="40">
        <v>347.35818200496624</v>
      </c>
      <c r="BK17" s="39">
        <v>347.59247222796574</v>
      </c>
    </row>
    <row r="18" spans="1:64" ht="27" customHeight="1" x14ac:dyDescent="0.15">
      <c r="A18" s="95"/>
      <c r="B18" s="98"/>
      <c r="C18" s="29" t="s">
        <v>22</v>
      </c>
      <c r="D18" s="38"/>
      <c r="E18" s="38">
        <v>330</v>
      </c>
      <c r="F18" s="38">
        <v>314</v>
      </c>
      <c r="G18" s="38"/>
      <c r="H18" s="38">
        <v>347</v>
      </c>
      <c r="I18" s="38">
        <v>353</v>
      </c>
      <c r="J18" s="38">
        <v>399</v>
      </c>
      <c r="K18" s="38"/>
      <c r="L18" s="38">
        <v>194</v>
      </c>
      <c r="M18" s="38">
        <v>208</v>
      </c>
      <c r="N18" s="38">
        <v>512</v>
      </c>
      <c r="O18" s="38"/>
      <c r="P18" s="38"/>
      <c r="Q18" s="38">
        <v>565</v>
      </c>
      <c r="R18" s="38">
        <v>528</v>
      </c>
      <c r="S18" s="38">
        <v>560</v>
      </c>
      <c r="T18" s="38">
        <v>632</v>
      </c>
      <c r="U18" s="38">
        <v>608</v>
      </c>
      <c r="V18" s="38">
        <v>572</v>
      </c>
      <c r="W18" s="38">
        <v>546</v>
      </c>
      <c r="X18" s="38">
        <v>650</v>
      </c>
      <c r="Y18" s="38">
        <v>574</v>
      </c>
      <c r="Z18" s="38">
        <v>536</v>
      </c>
      <c r="AA18" s="38">
        <v>680</v>
      </c>
      <c r="AB18" s="38">
        <v>601</v>
      </c>
      <c r="AC18" s="38">
        <v>645</v>
      </c>
      <c r="AD18" s="38">
        <v>561</v>
      </c>
      <c r="AE18" s="38">
        <v>551</v>
      </c>
      <c r="AF18" s="38">
        <v>543</v>
      </c>
      <c r="AG18" s="38">
        <v>581</v>
      </c>
      <c r="AH18" s="38">
        <v>558</v>
      </c>
      <c r="AI18" s="38">
        <v>550</v>
      </c>
      <c r="AJ18" s="38">
        <v>542</v>
      </c>
      <c r="AK18" s="47">
        <v>555</v>
      </c>
      <c r="AL18" s="47">
        <v>562</v>
      </c>
      <c r="AM18" s="47">
        <v>549</v>
      </c>
      <c r="AN18" s="47">
        <v>561</v>
      </c>
      <c r="AO18" s="47">
        <v>527</v>
      </c>
      <c r="AP18" s="47">
        <v>514</v>
      </c>
      <c r="AQ18" s="47">
        <v>541</v>
      </c>
      <c r="AR18" s="42">
        <v>606</v>
      </c>
      <c r="AS18" s="46">
        <v>510</v>
      </c>
      <c r="AT18" s="42">
        <v>554</v>
      </c>
      <c r="AU18" s="42">
        <v>495</v>
      </c>
      <c r="AV18" s="42">
        <v>517</v>
      </c>
      <c r="AW18" s="41">
        <v>474</v>
      </c>
      <c r="AX18" s="41">
        <v>455</v>
      </c>
      <c r="AY18" s="41">
        <v>443</v>
      </c>
      <c r="AZ18" s="45">
        <v>434</v>
      </c>
      <c r="BA18" s="44">
        <v>465</v>
      </c>
      <c r="BB18" s="43">
        <v>429.98423338952995</v>
      </c>
      <c r="BC18" s="42">
        <v>420.8823435511751</v>
      </c>
      <c r="BD18" s="41">
        <v>411.5554791558277</v>
      </c>
      <c r="BE18" s="41">
        <v>407.41730949710444</v>
      </c>
      <c r="BF18" s="41">
        <v>421.39676652314017</v>
      </c>
      <c r="BG18" s="41">
        <v>403.34062090074337</v>
      </c>
      <c r="BH18" s="41">
        <v>537.97189992915173</v>
      </c>
      <c r="BI18" s="41">
        <v>421.79228827872544</v>
      </c>
      <c r="BJ18" s="40">
        <v>399.52725021217282</v>
      </c>
      <c r="BK18" s="39">
        <v>446.01131372547206</v>
      </c>
    </row>
    <row r="19" spans="1:64" ht="27" customHeight="1" x14ac:dyDescent="0.15">
      <c r="A19" s="95"/>
      <c r="B19" s="97" t="s">
        <v>18</v>
      </c>
      <c r="C19" s="29" t="s">
        <v>23</v>
      </c>
      <c r="D19" s="38"/>
      <c r="E19" s="38">
        <v>104</v>
      </c>
      <c r="F19" s="38">
        <v>120</v>
      </c>
      <c r="G19" s="38">
        <v>133</v>
      </c>
      <c r="H19" s="38">
        <v>126</v>
      </c>
      <c r="I19" s="38">
        <v>131</v>
      </c>
      <c r="J19" s="38">
        <v>147</v>
      </c>
      <c r="K19" s="38">
        <v>158</v>
      </c>
      <c r="L19" s="38">
        <v>171</v>
      </c>
      <c r="M19" s="38">
        <v>181</v>
      </c>
      <c r="N19" s="38">
        <v>194</v>
      </c>
      <c r="O19" s="38">
        <v>247</v>
      </c>
      <c r="P19" s="38">
        <v>214</v>
      </c>
      <c r="Q19" s="38">
        <v>255</v>
      </c>
      <c r="R19" s="38">
        <v>229</v>
      </c>
      <c r="S19" s="38">
        <v>238</v>
      </c>
      <c r="T19" s="38">
        <v>238</v>
      </c>
      <c r="U19" s="38">
        <v>237</v>
      </c>
      <c r="V19" s="38">
        <v>249</v>
      </c>
      <c r="W19" s="38">
        <v>254</v>
      </c>
      <c r="X19" s="38">
        <v>266</v>
      </c>
      <c r="Y19" s="38">
        <v>276</v>
      </c>
      <c r="Z19" s="38">
        <v>288</v>
      </c>
      <c r="AA19" s="38">
        <v>304</v>
      </c>
      <c r="AB19" s="38">
        <v>325</v>
      </c>
      <c r="AC19" s="38">
        <v>324</v>
      </c>
      <c r="AD19" s="38">
        <v>326</v>
      </c>
      <c r="AE19" s="38">
        <v>292</v>
      </c>
      <c r="AF19" s="38">
        <v>294</v>
      </c>
      <c r="AG19" s="38">
        <v>293</v>
      </c>
      <c r="AH19" s="38">
        <v>307</v>
      </c>
      <c r="AI19" s="38">
        <v>323</v>
      </c>
      <c r="AJ19" s="38">
        <v>323</v>
      </c>
      <c r="AK19" s="47">
        <v>323</v>
      </c>
      <c r="AL19" s="47">
        <v>339.60344183140381</v>
      </c>
      <c r="AM19" s="47">
        <v>337</v>
      </c>
      <c r="AN19" s="47">
        <v>351</v>
      </c>
      <c r="AO19" s="47">
        <v>338</v>
      </c>
      <c r="AP19" s="47">
        <v>337</v>
      </c>
      <c r="AQ19" s="47">
        <v>345</v>
      </c>
      <c r="AR19" s="42">
        <v>352</v>
      </c>
      <c r="AS19" s="46">
        <v>349</v>
      </c>
      <c r="AT19" s="42">
        <v>351</v>
      </c>
      <c r="AU19" s="42">
        <v>343</v>
      </c>
      <c r="AV19" s="42">
        <v>349</v>
      </c>
      <c r="AW19" s="41">
        <v>342</v>
      </c>
      <c r="AX19" s="41">
        <v>345</v>
      </c>
      <c r="AY19" s="41">
        <v>282</v>
      </c>
      <c r="AZ19" s="45">
        <v>336</v>
      </c>
      <c r="BA19" s="44">
        <v>349</v>
      </c>
      <c r="BB19" s="43">
        <v>348</v>
      </c>
      <c r="BC19" s="42">
        <v>351</v>
      </c>
      <c r="BD19" s="41">
        <v>345</v>
      </c>
      <c r="BE19" s="41">
        <v>347</v>
      </c>
      <c r="BF19" s="41">
        <v>357</v>
      </c>
      <c r="BG19" s="41">
        <v>360</v>
      </c>
      <c r="BH19" s="41">
        <v>377</v>
      </c>
      <c r="BI19" s="41">
        <v>364</v>
      </c>
      <c r="BJ19" s="40">
        <v>356</v>
      </c>
      <c r="BK19" s="39">
        <v>397</v>
      </c>
      <c r="BL19" s="49"/>
    </row>
    <row r="20" spans="1:64" ht="27" customHeight="1" x14ac:dyDescent="0.15">
      <c r="A20" s="95"/>
      <c r="B20" s="98"/>
      <c r="C20" s="29" t="s">
        <v>22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>
        <v>321</v>
      </c>
      <c r="O20" s="38"/>
      <c r="P20" s="38"/>
      <c r="Q20" s="38">
        <v>308</v>
      </c>
      <c r="R20" s="38">
        <v>307</v>
      </c>
      <c r="S20" s="38">
        <v>341</v>
      </c>
      <c r="T20" s="38">
        <v>342</v>
      </c>
      <c r="U20" s="38">
        <v>347</v>
      </c>
      <c r="V20" s="38">
        <v>373</v>
      </c>
      <c r="W20" s="38">
        <v>354</v>
      </c>
      <c r="X20" s="38">
        <v>390</v>
      </c>
      <c r="Y20" s="38">
        <v>409</v>
      </c>
      <c r="Z20" s="38">
        <v>409</v>
      </c>
      <c r="AA20" s="38">
        <v>468</v>
      </c>
      <c r="AB20" s="38">
        <v>487</v>
      </c>
      <c r="AC20" s="38">
        <v>459</v>
      </c>
      <c r="AD20" s="38">
        <v>435</v>
      </c>
      <c r="AE20" s="38">
        <v>419</v>
      </c>
      <c r="AF20" s="38">
        <v>424</v>
      </c>
      <c r="AG20" s="38">
        <v>429</v>
      </c>
      <c r="AH20" s="38">
        <v>418</v>
      </c>
      <c r="AI20" s="38">
        <v>442</v>
      </c>
      <c r="AJ20" s="38">
        <v>465</v>
      </c>
      <c r="AK20" s="47">
        <v>469</v>
      </c>
      <c r="AL20" s="47">
        <v>486.93107841352952</v>
      </c>
      <c r="AM20" s="47">
        <v>502</v>
      </c>
      <c r="AN20" s="47">
        <v>487</v>
      </c>
      <c r="AO20" s="47">
        <v>508</v>
      </c>
      <c r="AP20" s="47">
        <v>510</v>
      </c>
      <c r="AQ20" s="47">
        <v>495</v>
      </c>
      <c r="AR20" s="42">
        <v>520</v>
      </c>
      <c r="AS20" s="46">
        <v>499</v>
      </c>
      <c r="AT20" s="42">
        <v>512</v>
      </c>
      <c r="AU20" s="42">
        <v>505</v>
      </c>
      <c r="AV20" s="42">
        <v>526</v>
      </c>
      <c r="AW20" s="41">
        <v>505</v>
      </c>
      <c r="AX20" s="41">
        <v>490</v>
      </c>
      <c r="AY20" s="41">
        <v>482</v>
      </c>
      <c r="AZ20" s="45">
        <v>465</v>
      </c>
      <c r="BA20" s="44">
        <v>512</v>
      </c>
      <c r="BB20" s="43">
        <v>495.84064402931159</v>
      </c>
      <c r="BC20" s="42">
        <v>485.49707107661726</v>
      </c>
      <c r="BD20" s="41">
        <v>475.85980284775462</v>
      </c>
      <c r="BE20" s="41">
        <v>484.23153208744714</v>
      </c>
      <c r="BF20" s="41">
        <v>462.80616799071674</v>
      </c>
      <c r="BG20" s="41">
        <v>503.27455632100003</v>
      </c>
      <c r="BH20" s="41">
        <v>569.05078908137568</v>
      </c>
      <c r="BI20" s="41">
        <v>505.34846810078506</v>
      </c>
      <c r="BJ20" s="40">
        <v>483.11579451562687</v>
      </c>
      <c r="BK20" s="39">
        <v>533.07220923621196</v>
      </c>
      <c r="BL20" s="49"/>
    </row>
    <row r="21" spans="1:64" ht="27" customHeight="1" x14ac:dyDescent="0.15">
      <c r="A21" s="95"/>
      <c r="B21" s="97" t="s">
        <v>24</v>
      </c>
      <c r="C21" s="29" t="s">
        <v>23</v>
      </c>
      <c r="D21" s="38"/>
      <c r="E21" s="38">
        <v>188</v>
      </c>
      <c r="F21" s="38">
        <v>205</v>
      </c>
      <c r="G21" s="38">
        <v>220</v>
      </c>
      <c r="H21" s="38">
        <v>227</v>
      </c>
      <c r="I21" s="38">
        <v>234</v>
      </c>
      <c r="J21" s="38">
        <v>257</v>
      </c>
      <c r="K21" s="38">
        <v>292</v>
      </c>
      <c r="L21" s="38">
        <v>294</v>
      </c>
      <c r="M21" s="38">
        <v>314</v>
      </c>
      <c r="N21" s="38">
        <v>346</v>
      </c>
      <c r="O21" s="38">
        <v>361</v>
      </c>
      <c r="P21" s="38">
        <v>371</v>
      </c>
      <c r="Q21" s="38">
        <v>386</v>
      </c>
      <c r="R21" s="38">
        <v>367</v>
      </c>
      <c r="S21" s="38">
        <v>377</v>
      </c>
      <c r="T21" s="38">
        <v>393</v>
      </c>
      <c r="U21" s="38">
        <v>392</v>
      </c>
      <c r="V21" s="38">
        <v>390</v>
      </c>
      <c r="W21" s="38">
        <v>386</v>
      </c>
      <c r="X21" s="38">
        <v>392</v>
      </c>
      <c r="Y21" s="38">
        <v>393</v>
      </c>
      <c r="Z21" s="38">
        <v>391</v>
      </c>
      <c r="AA21" s="38">
        <v>4407</v>
      </c>
      <c r="AB21" s="38">
        <v>415</v>
      </c>
      <c r="AC21" s="38">
        <v>419</v>
      </c>
      <c r="AD21" s="38">
        <v>405</v>
      </c>
      <c r="AE21" s="38">
        <v>406</v>
      </c>
      <c r="AF21" s="38">
        <v>402</v>
      </c>
      <c r="AG21" s="38">
        <v>414</v>
      </c>
      <c r="AH21" s="38">
        <v>427</v>
      </c>
      <c r="AI21" s="38">
        <v>426</v>
      </c>
      <c r="AJ21" s="38">
        <v>424</v>
      </c>
      <c r="AK21" s="47">
        <v>416</v>
      </c>
      <c r="AL21" s="47">
        <v>425.58440996879369</v>
      </c>
      <c r="AM21" s="47">
        <v>419</v>
      </c>
      <c r="AN21" s="47">
        <v>425</v>
      </c>
      <c r="AO21" s="47">
        <v>418</v>
      </c>
      <c r="AP21" s="47">
        <v>416</v>
      </c>
      <c r="AQ21" s="47">
        <v>415</v>
      </c>
      <c r="AR21" s="42">
        <v>420</v>
      </c>
      <c r="AS21" s="46">
        <v>403</v>
      </c>
      <c r="AT21" s="42">
        <v>397</v>
      </c>
      <c r="AU21" s="42">
        <v>394</v>
      </c>
      <c r="AV21" s="42">
        <v>384</v>
      </c>
      <c r="AW21" s="41">
        <v>379</v>
      </c>
      <c r="AX21" s="41">
        <v>373</v>
      </c>
      <c r="AY21" s="41">
        <v>365</v>
      </c>
      <c r="AZ21" s="45">
        <v>365</v>
      </c>
      <c r="BA21" s="44">
        <v>366</v>
      </c>
      <c r="BB21" s="43">
        <v>361</v>
      </c>
      <c r="BC21" s="42">
        <v>359</v>
      </c>
      <c r="BD21" s="41">
        <v>353</v>
      </c>
      <c r="BE21" s="41">
        <v>350</v>
      </c>
      <c r="BF21" s="41">
        <v>351</v>
      </c>
      <c r="BG21" s="41">
        <v>350</v>
      </c>
      <c r="BH21" s="41">
        <v>357</v>
      </c>
      <c r="BI21" s="41">
        <v>350</v>
      </c>
      <c r="BJ21" s="40">
        <v>347</v>
      </c>
      <c r="BK21" s="39">
        <v>349</v>
      </c>
      <c r="BL21" s="49"/>
    </row>
    <row r="22" spans="1:64" ht="27" customHeight="1" x14ac:dyDescent="0.15">
      <c r="A22" s="96"/>
      <c r="B22" s="98"/>
      <c r="C22" s="29" t="s">
        <v>22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>
        <v>482</v>
      </c>
      <c r="O22" s="38"/>
      <c r="P22" s="38"/>
      <c r="Q22" s="38">
        <v>535</v>
      </c>
      <c r="R22" s="38">
        <v>504</v>
      </c>
      <c r="S22" s="38">
        <v>537</v>
      </c>
      <c r="T22" s="38">
        <v>602</v>
      </c>
      <c r="U22" s="38">
        <v>580</v>
      </c>
      <c r="V22" s="38">
        <v>552</v>
      </c>
      <c r="W22" s="38">
        <v>527</v>
      </c>
      <c r="X22" s="38">
        <v>625</v>
      </c>
      <c r="Y22" s="38">
        <v>558</v>
      </c>
      <c r="Z22" s="38">
        <v>524</v>
      </c>
      <c r="AA22" s="38">
        <v>660</v>
      </c>
      <c r="AB22" s="38">
        <v>590</v>
      </c>
      <c r="AC22" s="38">
        <v>628</v>
      </c>
      <c r="AD22" s="38">
        <v>551</v>
      </c>
      <c r="AE22" s="38">
        <v>541</v>
      </c>
      <c r="AF22" s="38">
        <v>534</v>
      </c>
      <c r="AG22" s="38">
        <v>570</v>
      </c>
      <c r="AH22" s="38">
        <v>548</v>
      </c>
      <c r="AI22" s="38">
        <v>542</v>
      </c>
      <c r="AJ22" s="38">
        <v>537</v>
      </c>
      <c r="AK22" s="47">
        <v>542</v>
      </c>
      <c r="AL22" s="47">
        <v>557.29865979856243</v>
      </c>
      <c r="AM22" s="47">
        <v>546</v>
      </c>
      <c r="AN22" s="47">
        <v>557</v>
      </c>
      <c r="AO22" s="47">
        <v>526</v>
      </c>
      <c r="AP22" s="47">
        <v>514</v>
      </c>
      <c r="AQ22" s="47">
        <v>538</v>
      </c>
      <c r="AR22" s="42">
        <v>601</v>
      </c>
      <c r="AS22" s="46">
        <v>509</v>
      </c>
      <c r="AT22" s="42">
        <v>552</v>
      </c>
      <c r="AU22" s="42">
        <v>495</v>
      </c>
      <c r="AV22" s="42">
        <v>518</v>
      </c>
      <c r="AW22" s="41">
        <v>475</v>
      </c>
      <c r="AX22" s="41">
        <v>456</v>
      </c>
      <c r="AY22" s="41">
        <v>444</v>
      </c>
      <c r="AZ22" s="45">
        <v>435</v>
      </c>
      <c r="BA22" s="44">
        <v>467</v>
      </c>
      <c r="BB22" s="43">
        <v>433</v>
      </c>
      <c r="BC22" s="42">
        <v>423</v>
      </c>
      <c r="BD22" s="41">
        <v>414</v>
      </c>
      <c r="BE22" s="41">
        <v>410</v>
      </c>
      <c r="BF22" s="41">
        <v>423</v>
      </c>
      <c r="BG22" s="41">
        <v>407</v>
      </c>
      <c r="BH22" s="41">
        <v>538</v>
      </c>
      <c r="BI22" s="41">
        <v>424</v>
      </c>
      <c r="BJ22" s="40">
        <v>402</v>
      </c>
      <c r="BK22" s="39">
        <v>448</v>
      </c>
    </row>
    <row r="23" spans="1:64" ht="27" customHeight="1" x14ac:dyDescent="0.15">
      <c r="A23" s="94" t="s">
        <v>21</v>
      </c>
      <c r="B23" s="29" t="s">
        <v>20</v>
      </c>
      <c r="C23" s="48"/>
      <c r="D23" s="38">
        <v>0</v>
      </c>
      <c r="E23" s="38">
        <v>0</v>
      </c>
      <c r="F23" s="38">
        <v>0</v>
      </c>
      <c r="G23" s="38"/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/>
      <c r="P23" s="38"/>
      <c r="Q23" s="38">
        <v>1</v>
      </c>
      <c r="R23" s="38">
        <v>1</v>
      </c>
      <c r="S23" s="38">
        <v>1</v>
      </c>
      <c r="T23" s="38">
        <v>1</v>
      </c>
      <c r="U23" s="38">
        <v>1</v>
      </c>
      <c r="V23" s="38">
        <v>1</v>
      </c>
      <c r="W23" s="38">
        <v>1</v>
      </c>
      <c r="X23" s="38">
        <v>1</v>
      </c>
      <c r="Y23" s="38">
        <v>1</v>
      </c>
      <c r="Z23" s="38">
        <v>1</v>
      </c>
      <c r="AA23" s="38">
        <v>1</v>
      </c>
      <c r="AB23" s="38">
        <v>1</v>
      </c>
      <c r="AC23" s="38">
        <v>1</v>
      </c>
      <c r="AD23" s="38">
        <v>1</v>
      </c>
      <c r="AE23" s="38">
        <v>1</v>
      </c>
      <c r="AF23" s="38">
        <v>1</v>
      </c>
      <c r="AG23" s="38">
        <v>1</v>
      </c>
      <c r="AH23" s="38">
        <v>1</v>
      </c>
      <c r="AI23" s="38">
        <v>1</v>
      </c>
      <c r="AJ23" s="38">
        <v>1</v>
      </c>
      <c r="AK23" s="47">
        <v>1</v>
      </c>
      <c r="AL23" s="47">
        <v>1</v>
      </c>
      <c r="AM23" s="47">
        <v>1</v>
      </c>
      <c r="AN23" s="47">
        <v>1</v>
      </c>
      <c r="AO23" s="47">
        <v>1</v>
      </c>
      <c r="AP23" s="47">
        <v>1</v>
      </c>
      <c r="AQ23" s="47">
        <v>1</v>
      </c>
      <c r="AR23" s="42">
        <v>1</v>
      </c>
      <c r="AS23" s="46">
        <v>1</v>
      </c>
      <c r="AT23" s="42">
        <v>1</v>
      </c>
      <c r="AU23" s="42">
        <v>1</v>
      </c>
      <c r="AV23" s="42">
        <v>1</v>
      </c>
      <c r="AW23" s="41">
        <v>1</v>
      </c>
      <c r="AX23" s="41">
        <v>1</v>
      </c>
      <c r="AY23" s="41">
        <v>1</v>
      </c>
      <c r="AZ23" s="45">
        <v>1</v>
      </c>
      <c r="BA23" s="44">
        <v>1</v>
      </c>
      <c r="BB23" s="43">
        <v>1</v>
      </c>
      <c r="BC23" s="42">
        <v>1</v>
      </c>
      <c r="BD23" s="41">
        <v>1</v>
      </c>
      <c r="BE23" s="41">
        <v>1</v>
      </c>
      <c r="BF23" s="41">
        <v>1</v>
      </c>
      <c r="BG23" s="41">
        <v>1</v>
      </c>
      <c r="BH23" s="41">
        <v>1</v>
      </c>
      <c r="BI23" s="41">
        <v>1</v>
      </c>
      <c r="BJ23" s="40">
        <v>1</v>
      </c>
      <c r="BK23" s="39">
        <v>1</v>
      </c>
    </row>
    <row r="24" spans="1:64" ht="27" customHeight="1" x14ac:dyDescent="0.15">
      <c r="A24" s="95"/>
      <c r="B24" s="29" t="s">
        <v>19</v>
      </c>
      <c r="C24" s="48"/>
      <c r="D24" s="38">
        <v>13</v>
      </c>
      <c r="E24" s="38">
        <v>13</v>
      </c>
      <c r="F24" s="38">
        <v>13</v>
      </c>
      <c r="G24" s="38"/>
      <c r="H24" s="38">
        <v>14</v>
      </c>
      <c r="I24" s="38">
        <v>14</v>
      </c>
      <c r="J24" s="38">
        <v>17</v>
      </c>
      <c r="K24" s="38">
        <v>21</v>
      </c>
      <c r="L24" s="38">
        <v>25</v>
      </c>
      <c r="M24" s="38">
        <v>27</v>
      </c>
      <c r="N24" s="38">
        <v>27</v>
      </c>
      <c r="O24" s="38"/>
      <c r="P24" s="38"/>
      <c r="Q24" s="38">
        <v>30</v>
      </c>
      <c r="R24" s="38">
        <v>32</v>
      </c>
      <c r="S24" s="38">
        <v>32</v>
      </c>
      <c r="T24" s="38">
        <v>32</v>
      </c>
      <c r="U24" s="38">
        <v>32</v>
      </c>
      <c r="V24" s="38">
        <v>32</v>
      </c>
      <c r="W24" s="38">
        <v>32</v>
      </c>
      <c r="X24" s="38">
        <v>32</v>
      </c>
      <c r="Y24" s="38">
        <v>32</v>
      </c>
      <c r="Z24" s="38">
        <v>32</v>
      </c>
      <c r="AA24" s="38">
        <v>32</v>
      </c>
      <c r="AB24" s="38">
        <v>32</v>
      </c>
      <c r="AC24" s="38">
        <v>32</v>
      </c>
      <c r="AD24" s="38">
        <v>32</v>
      </c>
      <c r="AE24" s="38">
        <v>32</v>
      </c>
      <c r="AF24" s="38">
        <v>32</v>
      </c>
      <c r="AG24" s="38">
        <v>32</v>
      </c>
      <c r="AH24" s="38">
        <v>32</v>
      </c>
      <c r="AI24" s="38">
        <v>33</v>
      </c>
      <c r="AJ24" s="38">
        <v>33</v>
      </c>
      <c r="AK24" s="47">
        <v>33</v>
      </c>
      <c r="AL24" s="47">
        <v>33</v>
      </c>
      <c r="AM24" s="47">
        <v>33</v>
      </c>
      <c r="AN24" s="47">
        <v>33</v>
      </c>
      <c r="AO24" s="47">
        <v>33</v>
      </c>
      <c r="AP24" s="47">
        <v>33</v>
      </c>
      <c r="AQ24" s="47">
        <v>33</v>
      </c>
      <c r="AR24" s="42">
        <v>33</v>
      </c>
      <c r="AS24" s="46">
        <v>33</v>
      </c>
      <c r="AT24" s="42">
        <v>31</v>
      </c>
      <c r="AU24" s="42">
        <v>23</v>
      </c>
      <c r="AV24" s="42">
        <v>21</v>
      </c>
      <c r="AW24" s="41">
        <v>21</v>
      </c>
      <c r="AX24" s="41">
        <v>21</v>
      </c>
      <c r="AY24" s="41">
        <v>21</v>
      </c>
      <c r="AZ24" s="45">
        <v>19</v>
      </c>
      <c r="BA24" s="44">
        <v>19</v>
      </c>
      <c r="BB24" s="43">
        <v>19</v>
      </c>
      <c r="BC24" s="42">
        <v>19</v>
      </c>
      <c r="BD24" s="41">
        <v>19</v>
      </c>
      <c r="BE24" s="41">
        <v>19</v>
      </c>
      <c r="BF24" s="41">
        <v>19</v>
      </c>
      <c r="BG24" s="41">
        <v>19</v>
      </c>
      <c r="BH24" s="41">
        <v>18</v>
      </c>
      <c r="BI24" s="41">
        <v>18</v>
      </c>
      <c r="BJ24" s="40">
        <v>18</v>
      </c>
      <c r="BK24" s="39">
        <v>18</v>
      </c>
    </row>
    <row r="25" spans="1:64" ht="27" customHeight="1" x14ac:dyDescent="0.15">
      <c r="A25" s="95"/>
      <c r="B25" s="97" t="s">
        <v>18</v>
      </c>
      <c r="C25" s="29" t="s">
        <v>17</v>
      </c>
      <c r="D25" s="38">
        <v>88</v>
      </c>
      <c r="E25" s="38">
        <v>85</v>
      </c>
      <c r="F25" s="38">
        <v>82</v>
      </c>
      <c r="G25" s="38"/>
      <c r="H25" s="38">
        <v>104</v>
      </c>
      <c r="I25" s="38">
        <v>116</v>
      </c>
      <c r="J25" s="38">
        <v>115</v>
      </c>
      <c r="K25" s="38">
        <v>110</v>
      </c>
      <c r="L25" s="38">
        <v>123</v>
      </c>
      <c r="M25" s="38">
        <v>132</v>
      </c>
      <c r="N25" s="38">
        <v>138</v>
      </c>
      <c r="O25" s="38"/>
      <c r="P25" s="38"/>
      <c r="Q25" s="38">
        <v>138</v>
      </c>
      <c r="R25" s="38">
        <v>130</v>
      </c>
      <c r="S25" s="38">
        <v>130</v>
      </c>
      <c r="T25" s="38">
        <v>128</v>
      </c>
      <c r="U25" s="38">
        <v>134</v>
      </c>
      <c r="V25" s="38">
        <v>137</v>
      </c>
      <c r="W25" s="38">
        <v>139</v>
      </c>
      <c r="X25" s="38">
        <v>137</v>
      </c>
      <c r="Y25" s="38">
        <v>133</v>
      </c>
      <c r="Z25" s="38">
        <v>134</v>
      </c>
      <c r="AA25" s="38">
        <v>132</v>
      </c>
      <c r="AB25" s="38">
        <v>128</v>
      </c>
      <c r="AC25" s="38">
        <v>128</v>
      </c>
      <c r="AD25" s="38">
        <v>125</v>
      </c>
      <c r="AE25" s="38">
        <v>123</v>
      </c>
      <c r="AF25" s="38">
        <v>120</v>
      </c>
      <c r="AG25" s="38">
        <v>123</v>
      </c>
      <c r="AH25" s="38">
        <v>125</v>
      </c>
      <c r="AI25" s="38">
        <v>118</v>
      </c>
      <c r="AJ25" s="38">
        <v>114</v>
      </c>
      <c r="AK25" s="47">
        <v>111</v>
      </c>
      <c r="AL25" s="47">
        <v>111</v>
      </c>
      <c r="AM25" s="47">
        <v>105</v>
      </c>
      <c r="AN25" s="47">
        <v>103</v>
      </c>
      <c r="AO25" s="47">
        <v>98</v>
      </c>
      <c r="AP25" s="47">
        <v>100</v>
      </c>
      <c r="AQ25" s="47">
        <v>96</v>
      </c>
      <c r="AR25" s="42">
        <v>95</v>
      </c>
      <c r="AS25" s="46">
        <v>87</v>
      </c>
      <c r="AT25" s="42">
        <v>86</v>
      </c>
      <c r="AU25" s="42">
        <v>87</v>
      </c>
      <c r="AV25" s="42">
        <v>76</v>
      </c>
      <c r="AW25" s="41">
        <v>74</v>
      </c>
      <c r="AX25" s="41">
        <v>69</v>
      </c>
      <c r="AY25" s="41">
        <v>66</v>
      </c>
      <c r="AZ25" s="45">
        <v>65</v>
      </c>
      <c r="BA25" s="44">
        <v>66</v>
      </c>
      <c r="BB25" s="43">
        <v>64</v>
      </c>
      <c r="BC25" s="42">
        <v>62</v>
      </c>
      <c r="BD25" s="41">
        <v>60</v>
      </c>
      <c r="BE25" s="41">
        <v>60</v>
      </c>
      <c r="BF25" s="41">
        <v>59</v>
      </c>
      <c r="BG25" s="41">
        <v>56</v>
      </c>
      <c r="BH25" s="41">
        <v>48</v>
      </c>
      <c r="BI25" s="41">
        <v>37</v>
      </c>
      <c r="BJ25" s="40">
        <v>33</v>
      </c>
      <c r="BK25" s="39">
        <v>33</v>
      </c>
    </row>
    <row r="26" spans="1:64" ht="27" customHeight="1" x14ac:dyDescent="0.15">
      <c r="A26" s="95"/>
      <c r="B26" s="98"/>
      <c r="C26" s="29" t="s">
        <v>14</v>
      </c>
      <c r="D26" s="38"/>
      <c r="E26" s="38">
        <v>198</v>
      </c>
      <c r="F26" s="38">
        <v>189</v>
      </c>
      <c r="G26" s="38"/>
      <c r="H26" s="38">
        <v>214</v>
      </c>
      <c r="I26" s="38">
        <v>218</v>
      </c>
      <c r="J26" s="38">
        <v>170</v>
      </c>
      <c r="K26" s="38">
        <v>164</v>
      </c>
      <c r="L26" s="38">
        <v>151</v>
      </c>
      <c r="M26" s="38">
        <v>142</v>
      </c>
      <c r="N26" s="38">
        <v>131</v>
      </c>
      <c r="O26" s="38"/>
      <c r="P26" s="38"/>
      <c r="Q26" s="38">
        <v>125</v>
      </c>
      <c r="R26" s="38">
        <v>127</v>
      </c>
      <c r="S26" s="38">
        <v>121</v>
      </c>
      <c r="T26" s="38">
        <v>124</v>
      </c>
      <c r="U26" s="38">
        <v>123</v>
      </c>
      <c r="V26" s="38">
        <v>115</v>
      </c>
      <c r="W26" s="38">
        <v>114</v>
      </c>
      <c r="X26" s="38">
        <v>107</v>
      </c>
      <c r="Y26" s="38">
        <v>106</v>
      </c>
      <c r="Z26" s="38">
        <v>105</v>
      </c>
      <c r="AA26" s="38">
        <v>105</v>
      </c>
      <c r="AB26" s="38">
        <v>101</v>
      </c>
      <c r="AC26" s="38">
        <v>102</v>
      </c>
      <c r="AD26" s="38">
        <v>102</v>
      </c>
      <c r="AE26" s="38">
        <v>101</v>
      </c>
      <c r="AF26" s="38">
        <v>101</v>
      </c>
      <c r="AG26" s="38">
        <v>97</v>
      </c>
      <c r="AH26" s="38">
        <v>97</v>
      </c>
      <c r="AI26" s="38">
        <v>97</v>
      </c>
      <c r="AJ26" s="38">
        <v>93</v>
      </c>
      <c r="AK26" s="47">
        <v>86</v>
      </c>
      <c r="AL26" s="47">
        <v>80</v>
      </c>
      <c r="AM26" s="47">
        <v>77</v>
      </c>
      <c r="AN26" s="47">
        <v>75</v>
      </c>
      <c r="AO26" s="47">
        <v>71</v>
      </c>
      <c r="AP26" s="47">
        <v>71</v>
      </c>
      <c r="AQ26" s="47">
        <v>68</v>
      </c>
      <c r="AR26" s="42">
        <v>66</v>
      </c>
      <c r="AS26" s="46">
        <v>67</v>
      </c>
      <c r="AT26" s="42">
        <v>66</v>
      </c>
      <c r="AU26" s="42">
        <v>65</v>
      </c>
      <c r="AV26" s="42">
        <v>76</v>
      </c>
      <c r="AW26" s="41">
        <v>71</v>
      </c>
      <c r="AX26" s="41">
        <v>69</v>
      </c>
      <c r="AY26" s="41">
        <v>69</v>
      </c>
      <c r="AZ26" s="45">
        <v>70</v>
      </c>
      <c r="BA26" s="44">
        <v>69</v>
      </c>
      <c r="BB26" s="43">
        <v>69</v>
      </c>
      <c r="BC26" s="42">
        <v>69</v>
      </c>
      <c r="BD26" s="41">
        <v>68</v>
      </c>
      <c r="BE26" s="41">
        <v>64</v>
      </c>
      <c r="BF26" s="41">
        <v>64</v>
      </c>
      <c r="BG26" s="41">
        <v>64</v>
      </c>
      <c r="BH26" s="41">
        <v>64</v>
      </c>
      <c r="BI26" s="41">
        <v>61</v>
      </c>
      <c r="BJ26" s="40">
        <v>58</v>
      </c>
      <c r="BK26" s="39">
        <v>58</v>
      </c>
    </row>
    <row r="27" spans="1:64" ht="27" customHeight="1" x14ac:dyDescent="0.15">
      <c r="A27" s="95"/>
      <c r="B27" s="97" t="s">
        <v>16</v>
      </c>
      <c r="C27" s="29" t="s">
        <v>15</v>
      </c>
      <c r="D27" s="38">
        <v>28</v>
      </c>
      <c r="E27" s="38">
        <v>27</v>
      </c>
      <c r="F27" s="38">
        <v>27</v>
      </c>
      <c r="G27" s="38"/>
      <c r="H27" s="38">
        <v>24</v>
      </c>
      <c r="I27" s="38">
        <v>25</v>
      </c>
      <c r="J27" s="38">
        <v>21</v>
      </c>
      <c r="K27" s="38">
        <v>21</v>
      </c>
      <c r="L27" s="38">
        <v>20</v>
      </c>
      <c r="M27" s="38">
        <v>20</v>
      </c>
      <c r="N27" s="38">
        <v>20</v>
      </c>
      <c r="O27" s="38"/>
      <c r="P27" s="38"/>
      <c r="Q27" s="38">
        <v>16</v>
      </c>
      <c r="R27" s="38">
        <v>16</v>
      </c>
      <c r="S27" s="38">
        <v>14</v>
      </c>
      <c r="T27" s="38">
        <v>14</v>
      </c>
      <c r="U27" s="38">
        <v>12</v>
      </c>
      <c r="V27" s="38">
        <v>11</v>
      </c>
      <c r="W27" s="38">
        <v>10</v>
      </c>
      <c r="X27" s="38">
        <v>10</v>
      </c>
      <c r="Y27" s="38">
        <v>9</v>
      </c>
      <c r="Z27" s="38">
        <v>7</v>
      </c>
      <c r="AA27" s="38">
        <v>7</v>
      </c>
      <c r="AB27" s="38">
        <v>7</v>
      </c>
      <c r="AC27" s="38">
        <v>7</v>
      </c>
      <c r="AD27" s="38">
        <v>7</v>
      </c>
      <c r="AE27" s="38">
        <v>7</v>
      </c>
      <c r="AF27" s="38">
        <v>7</v>
      </c>
      <c r="AG27" s="38">
        <v>6</v>
      </c>
      <c r="AH27" s="38">
        <v>7</v>
      </c>
      <c r="AI27" s="38">
        <v>7</v>
      </c>
      <c r="AJ27" s="38">
        <v>7</v>
      </c>
      <c r="AK27" s="47">
        <v>6</v>
      </c>
      <c r="AL27" s="47">
        <v>6</v>
      </c>
      <c r="AM27" s="47">
        <v>6</v>
      </c>
      <c r="AN27" s="47">
        <v>6</v>
      </c>
      <c r="AO27" s="47">
        <v>6</v>
      </c>
      <c r="AP27" s="47">
        <v>5</v>
      </c>
      <c r="AQ27" s="47">
        <v>5</v>
      </c>
      <c r="AR27" s="42">
        <v>4</v>
      </c>
      <c r="AS27" s="46">
        <v>29</v>
      </c>
      <c r="AT27" s="42">
        <v>54</v>
      </c>
      <c r="AU27" s="42">
        <v>59</v>
      </c>
      <c r="AV27" s="42">
        <v>61</v>
      </c>
      <c r="AW27" s="41">
        <v>64</v>
      </c>
      <c r="AX27" s="41">
        <v>62</v>
      </c>
      <c r="AY27" s="41">
        <v>63</v>
      </c>
      <c r="AZ27" s="45">
        <v>61</v>
      </c>
      <c r="BA27" s="44">
        <v>59</v>
      </c>
      <c r="BB27" s="43">
        <v>60</v>
      </c>
      <c r="BC27" s="42">
        <v>60</v>
      </c>
      <c r="BD27" s="41">
        <v>60</v>
      </c>
      <c r="BE27" s="41">
        <v>50</v>
      </c>
      <c r="BF27" s="41">
        <v>55</v>
      </c>
      <c r="BG27" s="41">
        <v>50</v>
      </c>
      <c r="BH27" s="41">
        <v>52</v>
      </c>
      <c r="BI27" s="41">
        <v>49</v>
      </c>
      <c r="BJ27" s="40">
        <v>45</v>
      </c>
      <c r="BK27" s="39">
        <v>47</v>
      </c>
    </row>
    <row r="28" spans="1:64" ht="27" customHeight="1" x14ac:dyDescent="0.15">
      <c r="A28" s="95"/>
      <c r="B28" s="98"/>
      <c r="C28" s="29" t="s">
        <v>14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>
        <v>2</v>
      </c>
      <c r="V28" s="38">
        <v>2</v>
      </c>
      <c r="W28" s="38">
        <v>3</v>
      </c>
      <c r="X28" s="38">
        <v>3</v>
      </c>
      <c r="Y28" s="38">
        <v>3</v>
      </c>
      <c r="Z28" s="38">
        <v>5</v>
      </c>
      <c r="AA28" s="38">
        <v>5</v>
      </c>
      <c r="AB28" s="38">
        <v>5</v>
      </c>
      <c r="AC28" s="38">
        <v>5</v>
      </c>
      <c r="AD28" s="38">
        <v>5</v>
      </c>
      <c r="AE28" s="38">
        <v>5</v>
      </c>
      <c r="AF28" s="38">
        <v>5</v>
      </c>
      <c r="AG28" s="38">
        <v>5</v>
      </c>
      <c r="AH28" s="38">
        <v>5</v>
      </c>
      <c r="AI28" s="38">
        <v>5</v>
      </c>
      <c r="AJ28" s="38">
        <v>5</v>
      </c>
      <c r="AK28" s="47">
        <v>5</v>
      </c>
      <c r="AL28" s="47">
        <v>5</v>
      </c>
      <c r="AM28" s="47">
        <v>5</v>
      </c>
      <c r="AN28" s="47">
        <v>5</v>
      </c>
      <c r="AO28" s="47">
        <v>5</v>
      </c>
      <c r="AP28" s="47">
        <v>4</v>
      </c>
      <c r="AQ28" s="47">
        <v>4</v>
      </c>
      <c r="AR28" s="42">
        <v>4</v>
      </c>
      <c r="AS28" s="46">
        <v>7</v>
      </c>
      <c r="AT28" s="42">
        <v>9</v>
      </c>
      <c r="AU28" s="42">
        <v>8</v>
      </c>
      <c r="AV28" s="42">
        <v>11</v>
      </c>
      <c r="AW28" s="41">
        <v>15</v>
      </c>
      <c r="AX28" s="41">
        <v>17</v>
      </c>
      <c r="AY28" s="41">
        <v>19</v>
      </c>
      <c r="AZ28" s="45">
        <v>23</v>
      </c>
      <c r="BA28" s="44">
        <v>25</v>
      </c>
      <c r="BB28" s="43">
        <v>26</v>
      </c>
      <c r="BC28" s="42">
        <v>29</v>
      </c>
      <c r="BD28" s="41">
        <v>29</v>
      </c>
      <c r="BE28" s="41">
        <v>39</v>
      </c>
      <c r="BF28" s="41">
        <v>38</v>
      </c>
      <c r="BG28" s="41">
        <v>48</v>
      </c>
      <c r="BH28" s="41">
        <v>47</v>
      </c>
      <c r="BI28" s="41">
        <v>48</v>
      </c>
      <c r="BJ28" s="40">
        <v>52</v>
      </c>
      <c r="BK28" s="39">
        <v>51</v>
      </c>
    </row>
    <row r="29" spans="1:64" ht="27" customHeight="1" x14ac:dyDescent="0.15">
      <c r="A29" s="96"/>
      <c r="B29" s="29" t="s">
        <v>13</v>
      </c>
      <c r="C29" s="28"/>
      <c r="D29" s="38">
        <v>129</v>
      </c>
      <c r="E29" s="38">
        <v>323</v>
      </c>
      <c r="F29" s="38">
        <v>311</v>
      </c>
      <c r="G29" s="38"/>
      <c r="H29" s="38">
        <v>356</v>
      </c>
      <c r="I29" s="38">
        <v>373</v>
      </c>
      <c r="J29" s="38">
        <v>323</v>
      </c>
      <c r="K29" s="38">
        <v>316</v>
      </c>
      <c r="L29" s="38">
        <v>319</v>
      </c>
      <c r="M29" s="38">
        <v>321</v>
      </c>
      <c r="N29" s="38">
        <v>316</v>
      </c>
      <c r="O29" s="38"/>
      <c r="P29" s="38"/>
      <c r="Q29" s="38">
        <v>310</v>
      </c>
      <c r="R29" s="38">
        <v>306</v>
      </c>
      <c r="S29" s="38">
        <v>298</v>
      </c>
      <c r="T29" s="38">
        <v>299</v>
      </c>
      <c r="U29" s="38">
        <v>304</v>
      </c>
      <c r="V29" s="38">
        <v>298</v>
      </c>
      <c r="W29" s="38">
        <v>299</v>
      </c>
      <c r="X29" s="38">
        <v>290</v>
      </c>
      <c r="Y29" s="38">
        <v>284</v>
      </c>
      <c r="Z29" s="38">
        <v>284</v>
      </c>
      <c r="AA29" s="38">
        <v>282</v>
      </c>
      <c r="AB29" s="38">
        <v>274</v>
      </c>
      <c r="AC29" s="38">
        <v>275</v>
      </c>
      <c r="AD29" s="38">
        <v>272</v>
      </c>
      <c r="AE29" s="38">
        <v>269</v>
      </c>
      <c r="AF29" s="38">
        <v>266</v>
      </c>
      <c r="AG29" s="38">
        <v>264</v>
      </c>
      <c r="AH29" s="38">
        <v>267</v>
      </c>
      <c r="AI29" s="38">
        <v>261</v>
      </c>
      <c r="AJ29" s="38">
        <v>253</v>
      </c>
      <c r="AK29" s="47">
        <v>242</v>
      </c>
      <c r="AL29" s="47">
        <v>236</v>
      </c>
      <c r="AM29" s="47">
        <v>227</v>
      </c>
      <c r="AN29" s="47">
        <v>223</v>
      </c>
      <c r="AO29" s="47">
        <v>214</v>
      </c>
      <c r="AP29" s="47">
        <v>214</v>
      </c>
      <c r="AQ29" s="47">
        <v>207</v>
      </c>
      <c r="AR29" s="42">
        <v>203</v>
      </c>
      <c r="AS29" s="46">
        <v>224</v>
      </c>
      <c r="AT29" s="42">
        <f t="shared" ref="AT29:BA29" si="4">SUM(AT23:AT28)</f>
        <v>247</v>
      </c>
      <c r="AU29" s="42">
        <f t="shared" si="4"/>
        <v>243</v>
      </c>
      <c r="AV29" s="42">
        <f t="shared" si="4"/>
        <v>246</v>
      </c>
      <c r="AW29" s="41">
        <f t="shared" si="4"/>
        <v>246</v>
      </c>
      <c r="AX29" s="41">
        <f t="shared" si="4"/>
        <v>239</v>
      </c>
      <c r="AY29" s="41">
        <f t="shared" si="4"/>
        <v>239</v>
      </c>
      <c r="AZ29" s="45">
        <f t="shared" si="4"/>
        <v>239</v>
      </c>
      <c r="BA29" s="44">
        <f t="shared" si="4"/>
        <v>239</v>
      </c>
      <c r="BB29" s="43">
        <v>239</v>
      </c>
      <c r="BC29" s="42">
        <v>240</v>
      </c>
      <c r="BD29" s="41">
        <v>237</v>
      </c>
      <c r="BE29" s="41">
        <v>233</v>
      </c>
      <c r="BF29" s="41">
        <v>236</v>
      </c>
      <c r="BG29" s="41">
        <v>238</v>
      </c>
      <c r="BH29" s="41">
        <v>230</v>
      </c>
      <c r="BI29" s="41">
        <v>214</v>
      </c>
      <c r="BJ29" s="40">
        <v>207</v>
      </c>
      <c r="BK29" s="39">
        <v>208</v>
      </c>
    </row>
    <row r="30" spans="1:64" ht="27" customHeight="1" x14ac:dyDescent="0.15">
      <c r="A30" s="84" t="s">
        <v>12</v>
      </c>
      <c r="B30" s="85"/>
      <c r="C30" s="29" t="s">
        <v>11</v>
      </c>
      <c r="D30" s="38"/>
      <c r="E30" s="38"/>
      <c r="F30" s="38"/>
      <c r="G30" s="38"/>
      <c r="H30" s="38">
        <v>379</v>
      </c>
      <c r="I30" s="38">
        <v>359</v>
      </c>
      <c r="J30" s="38">
        <v>419</v>
      </c>
      <c r="K30" s="38">
        <v>427</v>
      </c>
      <c r="L30" s="38">
        <v>359</v>
      </c>
      <c r="M30" s="38">
        <v>354</v>
      </c>
      <c r="N30" s="38">
        <v>368</v>
      </c>
      <c r="O30" s="38"/>
      <c r="P30" s="38"/>
      <c r="Q30" s="38">
        <v>405</v>
      </c>
      <c r="R30" s="38">
        <v>405</v>
      </c>
      <c r="S30" s="38">
        <v>406</v>
      </c>
      <c r="T30" s="38">
        <v>403</v>
      </c>
      <c r="U30" s="38">
        <v>384</v>
      </c>
      <c r="V30" s="38">
        <v>240</v>
      </c>
      <c r="W30" s="38">
        <v>253</v>
      </c>
      <c r="X30" s="38">
        <v>258</v>
      </c>
      <c r="Y30" s="38">
        <v>258</v>
      </c>
      <c r="Z30" s="38">
        <v>234</v>
      </c>
      <c r="AA30" s="38">
        <v>224</v>
      </c>
      <c r="AB30" s="38">
        <v>226</v>
      </c>
      <c r="AC30" s="38">
        <v>236</v>
      </c>
      <c r="AD30" s="38">
        <v>241</v>
      </c>
      <c r="AE30" s="38">
        <v>225</v>
      </c>
      <c r="AF30" s="38">
        <v>223</v>
      </c>
      <c r="AG30" s="38">
        <v>218</v>
      </c>
      <c r="AH30" s="38">
        <v>208</v>
      </c>
      <c r="AI30" s="38">
        <v>194</v>
      </c>
      <c r="AJ30" s="38">
        <v>159</v>
      </c>
      <c r="AK30" s="47">
        <v>142</v>
      </c>
      <c r="AL30" s="47">
        <v>141</v>
      </c>
      <c r="AM30" s="47">
        <v>137</v>
      </c>
      <c r="AN30" s="47">
        <v>137</v>
      </c>
      <c r="AO30" s="47">
        <v>139</v>
      </c>
      <c r="AP30" s="47">
        <v>133</v>
      </c>
      <c r="AQ30" s="47">
        <v>135</v>
      </c>
      <c r="AR30" s="42">
        <v>145</v>
      </c>
      <c r="AS30" s="46">
        <v>127</v>
      </c>
      <c r="AT30" s="42">
        <v>124</v>
      </c>
      <c r="AU30" s="42">
        <v>123</v>
      </c>
      <c r="AV30" s="42">
        <v>117</v>
      </c>
      <c r="AW30" s="41">
        <v>103</v>
      </c>
      <c r="AX30" s="41">
        <v>103</v>
      </c>
      <c r="AY30" s="41">
        <v>99</v>
      </c>
      <c r="AZ30" s="45">
        <v>97</v>
      </c>
      <c r="BA30" s="44">
        <v>97</v>
      </c>
      <c r="BB30" s="43">
        <v>96</v>
      </c>
      <c r="BC30" s="42">
        <v>101</v>
      </c>
      <c r="BD30" s="41">
        <v>98</v>
      </c>
      <c r="BE30" s="41">
        <v>91</v>
      </c>
      <c r="BF30" s="41">
        <v>91</v>
      </c>
      <c r="BG30" s="41">
        <v>88</v>
      </c>
      <c r="BH30" s="41">
        <v>85</v>
      </c>
      <c r="BI30" s="41">
        <v>90</v>
      </c>
      <c r="BJ30" s="40">
        <v>90</v>
      </c>
      <c r="BK30" s="39">
        <v>86</v>
      </c>
    </row>
    <row r="31" spans="1:64" ht="27" customHeight="1" x14ac:dyDescent="0.15">
      <c r="A31" s="86"/>
      <c r="B31" s="87"/>
      <c r="C31" s="29" t="s">
        <v>10</v>
      </c>
      <c r="D31" s="38"/>
      <c r="E31" s="38"/>
      <c r="F31" s="38"/>
      <c r="G31" s="38"/>
      <c r="H31" s="38">
        <v>27874</v>
      </c>
      <c r="I31" s="38">
        <v>26886</v>
      </c>
      <c r="J31" s="38">
        <v>30835</v>
      </c>
      <c r="K31" s="38">
        <v>31069</v>
      </c>
      <c r="L31" s="38">
        <v>26998</v>
      </c>
      <c r="M31" s="38">
        <v>25874</v>
      </c>
      <c r="N31" s="38">
        <v>26971</v>
      </c>
      <c r="O31" s="38"/>
      <c r="P31" s="38"/>
      <c r="Q31" s="38">
        <v>29007</v>
      </c>
      <c r="R31" s="38">
        <v>28424</v>
      </c>
      <c r="S31" s="38">
        <v>28248</v>
      </c>
      <c r="T31" s="38">
        <v>29707</v>
      </c>
      <c r="U31" s="38">
        <v>28616</v>
      </c>
      <c r="V31" s="38">
        <v>18308</v>
      </c>
      <c r="W31" s="38">
        <v>19241</v>
      </c>
      <c r="X31" s="38">
        <v>19087</v>
      </c>
      <c r="Y31" s="38">
        <v>19662</v>
      </c>
      <c r="Z31" s="38">
        <v>17356</v>
      </c>
      <c r="AA31" s="38">
        <v>16931</v>
      </c>
      <c r="AB31" s="38">
        <v>16796</v>
      </c>
      <c r="AC31" s="38">
        <v>19023</v>
      </c>
      <c r="AD31" s="38">
        <v>19369</v>
      </c>
      <c r="AE31" s="38">
        <v>18359</v>
      </c>
      <c r="AF31" s="38">
        <v>18248</v>
      </c>
      <c r="AG31" s="38">
        <v>17324</v>
      </c>
      <c r="AH31" s="38">
        <v>16295</v>
      </c>
      <c r="AI31" s="38">
        <v>14699</v>
      </c>
      <c r="AJ31" s="38">
        <v>11313</v>
      </c>
      <c r="AK31" s="47">
        <v>10303</v>
      </c>
      <c r="AL31" s="47">
        <v>10562</v>
      </c>
      <c r="AM31" s="47">
        <v>10129</v>
      </c>
      <c r="AN31" s="47">
        <v>10022</v>
      </c>
      <c r="AO31" s="47">
        <v>9865</v>
      </c>
      <c r="AP31" s="47">
        <v>9634</v>
      </c>
      <c r="AQ31" s="47">
        <v>9618</v>
      </c>
      <c r="AR31" s="42">
        <v>10373</v>
      </c>
      <c r="AS31" s="46">
        <v>8953</v>
      </c>
      <c r="AT31" s="42">
        <v>8682</v>
      </c>
      <c r="AU31" s="42">
        <v>8205</v>
      </c>
      <c r="AV31" s="42">
        <v>7560</v>
      </c>
      <c r="AW31" s="41">
        <v>6306</v>
      </c>
      <c r="AX31" s="41">
        <v>6266</v>
      </c>
      <c r="AY31" s="41">
        <v>5842</v>
      </c>
      <c r="AZ31" s="45">
        <v>5868</v>
      </c>
      <c r="BA31" s="44">
        <v>5057</v>
      </c>
      <c r="BB31" s="43">
        <v>5424</v>
      </c>
      <c r="BC31" s="42">
        <v>5266</v>
      </c>
      <c r="BD31" s="41">
        <v>5427</v>
      </c>
      <c r="BE31" s="41">
        <v>4734</v>
      </c>
      <c r="BF31" s="41">
        <v>4596</v>
      </c>
      <c r="BG31" s="41">
        <v>4461</v>
      </c>
      <c r="BH31" s="41">
        <v>4357</v>
      </c>
      <c r="BI31" s="41">
        <v>4428</v>
      </c>
      <c r="BJ31" s="40">
        <v>4328</v>
      </c>
      <c r="BK31" s="39">
        <v>3906</v>
      </c>
    </row>
    <row r="32" spans="1:64" ht="27" customHeight="1" x14ac:dyDescent="0.15">
      <c r="A32" s="88" t="s">
        <v>9</v>
      </c>
      <c r="B32" s="29" t="s">
        <v>8</v>
      </c>
      <c r="C32" s="28"/>
      <c r="D32" s="38"/>
      <c r="E32" s="38"/>
      <c r="F32" s="38"/>
      <c r="G32" s="38"/>
      <c r="H32" s="38"/>
      <c r="I32" s="38">
        <v>1178573</v>
      </c>
      <c r="J32" s="38"/>
      <c r="K32" s="38"/>
      <c r="L32" s="38"/>
      <c r="M32" s="38"/>
      <c r="N32" s="38">
        <v>2422753</v>
      </c>
      <c r="O32" s="38"/>
      <c r="P32" s="38"/>
      <c r="Q32" s="38"/>
      <c r="R32" s="38"/>
      <c r="S32" s="38"/>
      <c r="T32" s="38"/>
      <c r="U32" s="38"/>
      <c r="V32" s="38"/>
      <c r="W32" s="38"/>
      <c r="X32" s="38">
        <v>4885878</v>
      </c>
      <c r="Y32" s="38"/>
      <c r="Z32" s="38"/>
      <c r="AA32" s="38"/>
      <c r="AB32" s="38"/>
      <c r="AC32" s="38">
        <v>5515421</v>
      </c>
      <c r="AD32" s="38">
        <v>5613013</v>
      </c>
      <c r="AE32" s="38">
        <v>5763963</v>
      </c>
      <c r="AF32" s="38">
        <v>5981413</v>
      </c>
      <c r="AG32" s="38">
        <v>6100727</v>
      </c>
      <c r="AH32" s="38">
        <v>6227166</v>
      </c>
      <c r="AI32" s="38">
        <v>6362666</v>
      </c>
      <c r="AJ32" s="38">
        <v>6542995</v>
      </c>
      <c r="AK32" s="47">
        <v>6693338</v>
      </c>
      <c r="AL32" s="47">
        <v>6832661</v>
      </c>
      <c r="AM32" s="47">
        <v>6981902</v>
      </c>
      <c r="AN32" s="47">
        <v>7124037</v>
      </c>
      <c r="AO32" s="47">
        <v>7295424</v>
      </c>
      <c r="AP32" s="47">
        <v>7416237</v>
      </c>
      <c r="AQ32" s="47">
        <v>7529374</v>
      </c>
      <c r="AR32" s="42">
        <v>7653772</v>
      </c>
      <c r="AS32" s="46">
        <v>7871486</v>
      </c>
      <c r="AT32" s="42">
        <v>7985855</v>
      </c>
      <c r="AU32" s="42">
        <v>8121060</v>
      </c>
      <c r="AV32" s="42">
        <v>8238612</v>
      </c>
      <c r="AW32" s="41">
        <v>8393934</v>
      </c>
      <c r="AX32" s="41">
        <v>8524927</v>
      </c>
      <c r="AY32" s="41">
        <v>8590142</v>
      </c>
      <c r="AZ32" s="45">
        <v>8861667.2199999988</v>
      </c>
      <c r="BA32" s="44">
        <v>8966983</v>
      </c>
      <c r="BB32" s="43">
        <v>9004753</v>
      </c>
      <c r="BC32" s="42">
        <v>9043402</v>
      </c>
      <c r="BD32" s="41">
        <v>9121230</v>
      </c>
      <c r="BE32" s="41">
        <v>9167080</v>
      </c>
      <c r="BF32" s="41">
        <v>9217829</v>
      </c>
      <c r="BG32" s="41">
        <v>9298760</v>
      </c>
      <c r="BH32" s="41">
        <v>9298760</v>
      </c>
      <c r="BI32" s="41">
        <v>9532971</v>
      </c>
      <c r="BJ32" s="40">
        <v>9623301</v>
      </c>
      <c r="BK32" s="39">
        <v>9655728</v>
      </c>
    </row>
    <row r="33" spans="1:63" ht="27" customHeight="1" x14ac:dyDescent="0.15">
      <c r="A33" s="89"/>
      <c r="B33" s="29" t="s">
        <v>7</v>
      </c>
      <c r="C33" s="2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7" t="s">
        <v>6</v>
      </c>
      <c r="Y33" s="37" t="s">
        <v>6</v>
      </c>
      <c r="Z33" s="37" t="s">
        <v>6</v>
      </c>
      <c r="AA33" s="37" t="s">
        <v>6</v>
      </c>
      <c r="AB33" s="37" t="s">
        <v>6</v>
      </c>
      <c r="AC33" s="37" t="s">
        <v>6</v>
      </c>
      <c r="AD33" s="37" t="s">
        <v>6</v>
      </c>
      <c r="AE33" s="37" t="s">
        <v>6</v>
      </c>
      <c r="AF33" s="37" t="s">
        <v>6</v>
      </c>
      <c r="AG33" s="37" t="s">
        <v>6</v>
      </c>
      <c r="AH33" s="37" t="s">
        <v>6</v>
      </c>
      <c r="AI33" s="37" t="s">
        <v>6</v>
      </c>
      <c r="AJ33" s="37" t="s">
        <v>6</v>
      </c>
      <c r="AK33" s="37" t="s">
        <v>6</v>
      </c>
      <c r="AL33" s="37" t="s">
        <v>6</v>
      </c>
      <c r="AM33" s="37" t="s">
        <v>6</v>
      </c>
      <c r="AN33" s="37" t="s">
        <v>6</v>
      </c>
      <c r="AO33" s="37" t="s">
        <v>6</v>
      </c>
      <c r="AP33" s="37" t="s">
        <v>6</v>
      </c>
      <c r="AQ33" s="37" t="s">
        <v>6</v>
      </c>
      <c r="AR33" s="37" t="s">
        <v>6</v>
      </c>
      <c r="AS33" s="37" t="s">
        <v>6</v>
      </c>
      <c r="AT33" s="37" t="s">
        <v>6</v>
      </c>
      <c r="AU33" s="37" t="s">
        <v>6</v>
      </c>
      <c r="AV33" s="37" t="s">
        <v>6</v>
      </c>
      <c r="AW33" s="37" t="s">
        <v>6</v>
      </c>
      <c r="AX33" s="37" t="s">
        <v>6</v>
      </c>
      <c r="AY33" s="37" t="s">
        <v>6</v>
      </c>
      <c r="AZ33" s="36">
        <v>30.1</v>
      </c>
      <c r="BA33" s="35">
        <v>32.6</v>
      </c>
      <c r="BB33" s="34">
        <v>35.9</v>
      </c>
      <c r="BC33" s="33">
        <v>36.1</v>
      </c>
      <c r="BD33" s="32">
        <v>38.299999999999997</v>
      </c>
      <c r="BE33" s="32">
        <v>38.9</v>
      </c>
      <c r="BF33" s="32">
        <v>39</v>
      </c>
      <c r="BG33" s="32">
        <v>38.700000000000003</v>
      </c>
      <c r="BH33" s="32">
        <v>38.799999999999997</v>
      </c>
      <c r="BI33" s="32">
        <v>39.299999999999997</v>
      </c>
      <c r="BJ33" s="31">
        <v>35.5</v>
      </c>
      <c r="BK33" s="30">
        <v>36.214241643733658</v>
      </c>
    </row>
    <row r="34" spans="1:63" ht="27" customHeight="1" x14ac:dyDescent="0.15">
      <c r="A34" s="89"/>
      <c r="B34" s="29" t="s">
        <v>5</v>
      </c>
      <c r="C34" s="28"/>
      <c r="D34" s="27"/>
      <c r="E34" s="27"/>
      <c r="F34" s="27"/>
      <c r="G34" s="27"/>
      <c r="H34" s="27"/>
      <c r="I34" s="27">
        <v>74.2</v>
      </c>
      <c r="J34" s="27"/>
      <c r="K34" s="27"/>
      <c r="L34" s="27"/>
      <c r="M34" s="27"/>
      <c r="N34" s="27">
        <v>72.400000000000006</v>
      </c>
      <c r="O34" s="27"/>
      <c r="P34" s="27"/>
      <c r="Q34" s="27"/>
      <c r="R34" s="27"/>
      <c r="S34" s="27">
        <v>70.400000000000006</v>
      </c>
      <c r="T34" s="27"/>
      <c r="U34" s="27"/>
      <c r="V34" s="27"/>
      <c r="W34" s="27"/>
      <c r="X34" s="27">
        <v>62.3</v>
      </c>
      <c r="Y34" s="27"/>
      <c r="Z34" s="27"/>
      <c r="AA34" s="27"/>
      <c r="AB34" s="27"/>
      <c r="AC34" s="27">
        <v>66.5</v>
      </c>
      <c r="AD34" s="27">
        <v>73.400000000000006</v>
      </c>
      <c r="AE34" s="27">
        <v>75.400000000000006</v>
      </c>
      <c r="AF34" s="27">
        <v>75.7</v>
      </c>
      <c r="AG34" s="27">
        <v>73</v>
      </c>
      <c r="AH34" s="27">
        <v>78.2</v>
      </c>
      <c r="AI34" s="27">
        <v>78.900000000000006</v>
      </c>
      <c r="AJ34" s="27">
        <v>79.599999999999994</v>
      </c>
      <c r="AK34" s="26">
        <v>77.2</v>
      </c>
      <c r="AL34" s="26">
        <v>76.8</v>
      </c>
      <c r="AM34" s="26">
        <v>77.3</v>
      </c>
      <c r="AN34" s="26">
        <v>76.599999999999994</v>
      </c>
      <c r="AO34" s="26">
        <v>80.2</v>
      </c>
      <c r="AP34" s="26">
        <v>81.900000000000006</v>
      </c>
      <c r="AQ34" s="26">
        <v>77.5</v>
      </c>
      <c r="AR34" s="21">
        <v>69.900000000000006</v>
      </c>
      <c r="AS34" s="25">
        <v>76.3</v>
      </c>
      <c r="AT34" s="21">
        <v>73.767741935483883</v>
      </c>
      <c r="AU34" s="21">
        <v>80.3</v>
      </c>
      <c r="AV34" s="21">
        <v>74.599999999999994</v>
      </c>
      <c r="AW34" s="20">
        <v>80.400000000000006</v>
      </c>
      <c r="AX34" s="20">
        <v>82.3</v>
      </c>
      <c r="AY34" s="20">
        <v>83.3</v>
      </c>
      <c r="AZ34" s="24">
        <v>83.1</v>
      </c>
      <c r="BA34" s="23">
        <v>78.8</v>
      </c>
      <c r="BB34" s="22">
        <v>84.020078980301776</v>
      </c>
      <c r="BC34" s="21">
        <v>85.361947261311599</v>
      </c>
      <c r="BD34" s="20">
        <v>86.013201422785443</v>
      </c>
      <c r="BE34" s="20">
        <v>85.998862847241725</v>
      </c>
      <c r="BF34" s="20">
        <v>83.237399727231931</v>
      </c>
      <c r="BG34" s="20">
        <v>86.654388018961143</v>
      </c>
      <c r="BH34" s="20">
        <v>66.323005247278871</v>
      </c>
      <c r="BI34" s="20">
        <v>82.890747197245744</v>
      </c>
      <c r="BJ34" s="19">
        <v>86.942300386393754</v>
      </c>
      <c r="BK34" s="80">
        <v>77.933554941593968</v>
      </c>
    </row>
    <row r="35" spans="1:63" ht="27" customHeight="1" x14ac:dyDescent="0.15">
      <c r="A35" s="89"/>
      <c r="B35" s="29" t="s">
        <v>4</v>
      </c>
      <c r="C35" s="28"/>
      <c r="D35" s="27"/>
      <c r="E35" s="27"/>
      <c r="F35" s="27"/>
      <c r="G35" s="27"/>
      <c r="H35" s="27"/>
      <c r="I35" s="27">
        <v>92</v>
      </c>
      <c r="J35" s="27"/>
      <c r="K35" s="27"/>
      <c r="L35" s="27"/>
      <c r="M35" s="27"/>
      <c r="N35" s="27">
        <v>74.099999999999994</v>
      </c>
      <c r="O35" s="27"/>
      <c r="P35" s="27"/>
      <c r="Q35" s="27"/>
      <c r="R35" s="27"/>
      <c r="S35" s="27">
        <v>76.900000000000006</v>
      </c>
      <c r="T35" s="27"/>
      <c r="U35" s="27"/>
      <c r="V35" s="27"/>
      <c r="W35" s="27"/>
      <c r="X35" s="27">
        <v>82</v>
      </c>
      <c r="Y35" s="27"/>
      <c r="Z35" s="27"/>
      <c r="AA35" s="27"/>
      <c r="AB35" s="27"/>
      <c r="AC35" s="27">
        <v>85.2</v>
      </c>
      <c r="AD35" s="27">
        <v>86.6</v>
      </c>
      <c r="AE35" s="27">
        <v>87.8</v>
      </c>
      <c r="AF35" s="27">
        <v>89.2</v>
      </c>
      <c r="AG35" s="27">
        <v>88.9</v>
      </c>
      <c r="AH35" s="27">
        <v>88.9</v>
      </c>
      <c r="AI35" s="27">
        <v>89</v>
      </c>
      <c r="AJ35" s="27">
        <v>90.6</v>
      </c>
      <c r="AK35" s="26">
        <v>90.9</v>
      </c>
      <c r="AL35" s="26">
        <v>92.2</v>
      </c>
      <c r="AM35" s="26">
        <v>91.8</v>
      </c>
      <c r="AN35" s="26">
        <v>92.2</v>
      </c>
      <c r="AO35" s="26">
        <v>90.5</v>
      </c>
      <c r="AP35" s="26">
        <v>93.1</v>
      </c>
      <c r="AQ35" s="26">
        <v>92.5</v>
      </c>
      <c r="AR35" s="21">
        <v>92.5</v>
      </c>
      <c r="AS35" s="25">
        <v>92</v>
      </c>
      <c r="AT35" s="21">
        <v>92.461290322580624</v>
      </c>
      <c r="AU35" s="21">
        <v>94.3</v>
      </c>
      <c r="AV35" s="21">
        <v>95.4</v>
      </c>
      <c r="AW35" s="20">
        <v>94</v>
      </c>
      <c r="AX35" s="20">
        <v>94.4</v>
      </c>
      <c r="AY35" s="20">
        <v>95.4</v>
      </c>
      <c r="AZ35" s="24">
        <v>95.6</v>
      </c>
      <c r="BA35" s="23">
        <v>95.1</v>
      </c>
      <c r="BB35" s="22">
        <v>94.79725547430192</v>
      </c>
      <c r="BC35" s="21">
        <v>94.186820648062692</v>
      </c>
      <c r="BD35" s="20">
        <v>94.60754876086466</v>
      </c>
      <c r="BE35" s="20">
        <v>95.074585885546071</v>
      </c>
      <c r="BF35" s="20">
        <v>95.090632799997294</v>
      </c>
      <c r="BG35" s="20">
        <v>95.548093129499321</v>
      </c>
      <c r="BH35" s="20">
        <v>95.294818344252548</v>
      </c>
      <c r="BI35" s="20">
        <v>95.629466791569442</v>
      </c>
      <c r="BJ35" s="19">
        <v>95.618420977712731</v>
      </c>
      <c r="BK35" s="80">
        <v>96.103774331929458</v>
      </c>
    </row>
    <row r="36" spans="1:63" ht="27" customHeight="1" x14ac:dyDescent="0.15">
      <c r="A36" s="89"/>
      <c r="B36" s="29" t="s">
        <v>3</v>
      </c>
      <c r="C36" s="28"/>
      <c r="D36" s="27"/>
      <c r="E36" s="27"/>
      <c r="F36" s="27"/>
      <c r="G36" s="27"/>
      <c r="H36" s="27"/>
      <c r="I36" s="27">
        <v>69.599999999999994</v>
      </c>
      <c r="J36" s="27"/>
      <c r="K36" s="27"/>
      <c r="L36" s="27"/>
      <c r="M36" s="27"/>
      <c r="N36" s="27">
        <v>72.900000000000006</v>
      </c>
      <c r="O36" s="27"/>
      <c r="P36" s="27"/>
      <c r="Q36" s="27"/>
      <c r="R36" s="27"/>
      <c r="S36" s="27">
        <v>75.599999999999994</v>
      </c>
      <c r="T36" s="27"/>
      <c r="U36" s="27"/>
      <c r="V36" s="27"/>
      <c r="W36" s="27"/>
      <c r="X36" s="27">
        <v>78.900000000000006</v>
      </c>
      <c r="Y36" s="27"/>
      <c r="Z36" s="27"/>
      <c r="AA36" s="27"/>
      <c r="AB36" s="27"/>
      <c r="AC36" s="27">
        <v>82.6</v>
      </c>
      <c r="AD36" s="27">
        <v>84.2</v>
      </c>
      <c r="AE36" s="27">
        <v>85.3</v>
      </c>
      <c r="AF36" s="27">
        <v>86.5</v>
      </c>
      <c r="AG36" s="27">
        <v>86.2</v>
      </c>
      <c r="AH36" s="27">
        <v>86.3</v>
      </c>
      <c r="AI36" s="27">
        <v>86.3</v>
      </c>
      <c r="AJ36" s="27">
        <v>87.7</v>
      </c>
      <c r="AK36" s="26">
        <v>88</v>
      </c>
      <c r="AL36" s="26">
        <v>87</v>
      </c>
      <c r="AM36" s="26">
        <v>88.7</v>
      </c>
      <c r="AN36" s="26">
        <v>89.4</v>
      </c>
      <c r="AO36" s="26">
        <v>87.3</v>
      </c>
      <c r="AP36" s="26">
        <v>89.9</v>
      </c>
      <c r="AQ36" s="26">
        <v>89.6</v>
      </c>
      <c r="AR36" s="21">
        <v>89.4</v>
      </c>
      <c r="AS36" s="25">
        <v>88.6</v>
      </c>
      <c r="AT36" s="21">
        <v>89.274193548387117</v>
      </c>
      <c r="AU36" s="21">
        <v>91.2</v>
      </c>
      <c r="AV36" s="21">
        <v>92.3</v>
      </c>
      <c r="AW36" s="20">
        <v>90.8</v>
      </c>
      <c r="AX36" s="20">
        <v>91.4</v>
      </c>
      <c r="AY36" s="20">
        <v>91.8</v>
      </c>
      <c r="AZ36" s="24">
        <v>92.2</v>
      </c>
      <c r="BA36" s="23">
        <v>91.6</v>
      </c>
      <c r="BB36" s="22">
        <v>91.382151899940041</v>
      </c>
      <c r="BC36" s="21">
        <v>90.498061749531814</v>
      </c>
      <c r="BD36" s="20">
        <v>91.372794178319268</v>
      </c>
      <c r="BE36" s="20">
        <v>91.622990730952765</v>
      </c>
      <c r="BF36" s="20">
        <v>91.646416448137359</v>
      </c>
      <c r="BG36" s="20">
        <v>91.947406011603292</v>
      </c>
      <c r="BH36" s="20">
        <v>91.623763509460588</v>
      </c>
      <c r="BI36" s="20">
        <v>92.332645905985302</v>
      </c>
      <c r="BJ36" s="19">
        <v>92.148103289618817</v>
      </c>
      <c r="BK36" s="80">
        <v>92.643333943934806</v>
      </c>
    </row>
    <row r="37" spans="1:63" ht="27" customHeight="1" x14ac:dyDescent="0.15">
      <c r="A37" s="89"/>
      <c r="B37" s="29" t="s">
        <v>2</v>
      </c>
      <c r="C37" s="28"/>
      <c r="D37" s="27"/>
      <c r="E37" s="27"/>
      <c r="F37" s="27"/>
      <c r="G37" s="27"/>
      <c r="H37" s="27"/>
      <c r="I37" s="27">
        <v>19.2</v>
      </c>
      <c r="J37" s="27"/>
      <c r="K37" s="27"/>
      <c r="L37" s="27"/>
      <c r="M37" s="27"/>
      <c r="N37" s="27">
        <v>28.15</v>
      </c>
      <c r="O37" s="27"/>
      <c r="P37" s="27"/>
      <c r="Q37" s="27"/>
      <c r="R37" s="27"/>
      <c r="S37" s="27">
        <v>56.88</v>
      </c>
      <c r="T37" s="27"/>
      <c r="U37" s="27"/>
      <c r="V37" s="27"/>
      <c r="W37" s="27"/>
      <c r="X37" s="27">
        <v>93.91</v>
      </c>
      <c r="Y37" s="27"/>
      <c r="Z37" s="27"/>
      <c r="AA37" s="27"/>
      <c r="AB37" s="27"/>
      <c r="AC37" s="27">
        <v>133.94</v>
      </c>
      <c r="AD37" s="27">
        <v>142.55000000000001</v>
      </c>
      <c r="AE37" s="27">
        <v>141.84</v>
      </c>
      <c r="AF37" s="27">
        <v>152.03</v>
      </c>
      <c r="AG37" s="27">
        <v>149.57</v>
      </c>
      <c r="AH37" s="27">
        <v>152.81</v>
      </c>
      <c r="AI37" s="27">
        <v>158.78</v>
      </c>
      <c r="AJ37" s="27">
        <v>163.19999999999999</v>
      </c>
      <c r="AK37" s="26">
        <v>171.4</v>
      </c>
      <c r="AL37" s="26">
        <v>170.4</v>
      </c>
      <c r="AM37" s="26">
        <v>178</v>
      </c>
      <c r="AN37" s="26">
        <v>176.7</v>
      </c>
      <c r="AO37" s="26">
        <v>179.7</v>
      </c>
      <c r="AP37" s="26">
        <v>174</v>
      </c>
      <c r="AQ37" s="26">
        <v>180.6</v>
      </c>
      <c r="AR37" s="21">
        <v>179.5</v>
      </c>
      <c r="AS37" s="25">
        <v>183.56215434590425</v>
      </c>
      <c r="AT37" s="21">
        <v>176.8</v>
      </c>
      <c r="AU37" s="21">
        <v>175.3</v>
      </c>
      <c r="AV37" s="21">
        <v>178.6</v>
      </c>
      <c r="AW37" s="20">
        <v>181.6</v>
      </c>
      <c r="AX37" s="20">
        <v>182.6</v>
      </c>
      <c r="AY37" s="20">
        <v>180.3</v>
      </c>
      <c r="AZ37" s="24">
        <v>181</v>
      </c>
      <c r="BA37" s="23">
        <v>169.3</v>
      </c>
      <c r="BB37" s="22">
        <v>168.45320420327408</v>
      </c>
      <c r="BC37" s="21">
        <v>168.01920815366523</v>
      </c>
      <c r="BD37" s="20">
        <v>169.37560990721664</v>
      </c>
      <c r="BE37" s="20">
        <v>188.54560301311204</v>
      </c>
      <c r="BF37" s="20">
        <v>176.06707250277773</v>
      </c>
      <c r="BG37" s="20">
        <v>173.69017068864036</v>
      </c>
      <c r="BH37" s="20">
        <v>148.56452607877611</v>
      </c>
      <c r="BI37" s="20">
        <v>151.29890989849702</v>
      </c>
      <c r="BJ37" s="19">
        <v>152.39185956239999</v>
      </c>
      <c r="BK37" s="80">
        <v>152.22166827067196</v>
      </c>
    </row>
    <row r="38" spans="1:63" ht="27" customHeight="1" x14ac:dyDescent="0.15">
      <c r="A38" s="89"/>
      <c r="B38" s="29" t="s">
        <v>1</v>
      </c>
      <c r="C38" s="28"/>
      <c r="D38" s="27"/>
      <c r="E38" s="27"/>
      <c r="F38" s="27"/>
      <c r="G38" s="27"/>
      <c r="H38" s="27"/>
      <c r="I38" s="27">
        <v>15.96</v>
      </c>
      <c r="J38" s="27"/>
      <c r="K38" s="27"/>
      <c r="L38" s="27"/>
      <c r="M38" s="27"/>
      <c r="N38" s="27">
        <v>27.11</v>
      </c>
      <c r="O38" s="27"/>
      <c r="P38" s="27"/>
      <c r="Q38" s="27"/>
      <c r="R38" s="27"/>
      <c r="S38" s="27">
        <v>53.78</v>
      </c>
      <c r="T38" s="27"/>
      <c r="U38" s="27"/>
      <c r="V38" s="27"/>
      <c r="W38" s="27"/>
      <c r="X38" s="27">
        <v>75.819999999999993</v>
      </c>
      <c r="Y38" s="27"/>
      <c r="Z38" s="27"/>
      <c r="AA38" s="27"/>
      <c r="AB38" s="27"/>
      <c r="AC38" s="27">
        <v>123.87</v>
      </c>
      <c r="AD38" s="27">
        <v>126.63</v>
      </c>
      <c r="AE38" s="27">
        <v>130.88999999999999</v>
      </c>
      <c r="AF38" s="27">
        <v>139.49</v>
      </c>
      <c r="AG38" s="27">
        <v>142.49</v>
      </c>
      <c r="AH38" s="27">
        <v>144.56</v>
      </c>
      <c r="AI38" s="27">
        <v>147.26</v>
      </c>
      <c r="AJ38" s="27">
        <v>148.30000000000001</v>
      </c>
      <c r="AK38" s="26">
        <v>153.4</v>
      </c>
      <c r="AL38" s="26">
        <v>157.4</v>
      </c>
      <c r="AM38" s="26">
        <v>159.19999999999999</v>
      </c>
      <c r="AN38" s="26">
        <v>160.19999999999999</v>
      </c>
      <c r="AO38" s="26">
        <v>166.7</v>
      </c>
      <c r="AP38" s="26">
        <v>170.4</v>
      </c>
      <c r="AQ38" s="26">
        <v>172.3</v>
      </c>
      <c r="AR38" s="21">
        <v>171.2</v>
      </c>
      <c r="AS38" s="25">
        <v>173.57884168614095</v>
      </c>
      <c r="AT38" s="21">
        <v>169</v>
      </c>
      <c r="AU38" s="21">
        <v>168.6</v>
      </c>
      <c r="AV38" s="21">
        <v>171.8</v>
      </c>
      <c r="AW38" s="20">
        <v>171.1</v>
      </c>
      <c r="AX38" s="20">
        <v>170.5</v>
      </c>
      <c r="AY38" s="20">
        <v>170.9</v>
      </c>
      <c r="AZ38" s="24">
        <v>170.7</v>
      </c>
      <c r="BA38" s="23">
        <v>164.8</v>
      </c>
      <c r="BB38" s="22">
        <v>161.71719308318163</v>
      </c>
      <c r="BC38" s="21">
        <v>162.70038662270082</v>
      </c>
      <c r="BD38" s="20">
        <v>162.0514103378305</v>
      </c>
      <c r="BE38" s="20">
        <v>162.89958116492411</v>
      </c>
      <c r="BF38" s="20">
        <v>162.97153409179825</v>
      </c>
      <c r="BG38" s="20">
        <v>163.33582891897194</v>
      </c>
      <c r="BH38" s="20">
        <v>163.03964251565344</v>
      </c>
      <c r="BI38" s="20">
        <v>164.02553996778178</v>
      </c>
      <c r="BJ38" s="19">
        <v>164.42686597905478</v>
      </c>
      <c r="BK38" s="80">
        <v>151.89370966978527</v>
      </c>
    </row>
    <row r="39" spans="1:63" ht="27" customHeight="1" thickBot="1" x14ac:dyDescent="0.2">
      <c r="A39" s="90"/>
      <c r="B39" s="18" t="s">
        <v>0</v>
      </c>
      <c r="C39" s="17"/>
      <c r="D39" s="16"/>
      <c r="E39" s="16"/>
      <c r="F39" s="16"/>
      <c r="G39" s="16"/>
      <c r="H39" s="16"/>
      <c r="I39" s="16">
        <v>83.1</v>
      </c>
      <c r="J39" s="16"/>
      <c r="K39" s="16"/>
      <c r="L39" s="16"/>
      <c r="M39" s="16"/>
      <c r="N39" s="16">
        <v>96.305506216696273</v>
      </c>
      <c r="O39" s="16"/>
      <c r="P39" s="16"/>
      <c r="Q39" s="16"/>
      <c r="R39" s="16"/>
      <c r="S39" s="16">
        <v>94.549929676511951</v>
      </c>
      <c r="T39" s="16"/>
      <c r="U39" s="16"/>
      <c r="V39" s="16"/>
      <c r="W39" s="16"/>
      <c r="X39" s="16">
        <v>80.736875732083902</v>
      </c>
      <c r="Y39" s="16"/>
      <c r="Z39" s="16"/>
      <c r="AA39" s="16"/>
      <c r="AB39" s="16"/>
      <c r="AC39" s="16">
        <v>92.481708227564582</v>
      </c>
      <c r="AD39" s="16">
        <v>88.831988775868112</v>
      </c>
      <c r="AE39" s="16">
        <v>92.280033840947539</v>
      </c>
      <c r="AF39" s="16">
        <v>91.751627968164186</v>
      </c>
      <c r="AG39" s="16">
        <v>95.266430433910557</v>
      </c>
      <c r="AH39" s="16">
        <v>94.601138668935278</v>
      </c>
      <c r="AI39" s="16">
        <v>92.744678171054289</v>
      </c>
      <c r="AJ39" s="16">
        <v>90.9</v>
      </c>
      <c r="AK39" s="11">
        <v>89.5</v>
      </c>
      <c r="AL39" s="11">
        <v>92.370892018779344</v>
      </c>
      <c r="AM39" s="11">
        <v>89.4</v>
      </c>
      <c r="AN39" s="11">
        <v>90.662139219015273</v>
      </c>
      <c r="AO39" s="11">
        <v>92.765720645520318</v>
      </c>
      <c r="AP39" s="11">
        <v>97.9</v>
      </c>
      <c r="AQ39" s="11">
        <v>95.4</v>
      </c>
      <c r="AR39" s="12">
        <v>95.4</v>
      </c>
      <c r="AS39" s="12">
        <v>94.6</v>
      </c>
      <c r="AT39" s="12">
        <f t="shared" ref="AT39:BA39" si="5">ROUND(AT38/AT37*100,1)</f>
        <v>95.6</v>
      </c>
      <c r="AU39" s="12">
        <f t="shared" si="5"/>
        <v>96.2</v>
      </c>
      <c r="AV39" s="12">
        <f t="shared" si="5"/>
        <v>96.2</v>
      </c>
      <c r="AW39" s="11">
        <f t="shared" si="5"/>
        <v>94.2</v>
      </c>
      <c r="AX39" s="11">
        <f t="shared" si="5"/>
        <v>93.4</v>
      </c>
      <c r="AY39" s="11">
        <f t="shared" si="5"/>
        <v>94.8</v>
      </c>
      <c r="AZ39" s="15">
        <f t="shared" si="5"/>
        <v>94.3</v>
      </c>
      <c r="BA39" s="14">
        <f t="shared" si="5"/>
        <v>97.3</v>
      </c>
      <c r="BB39" s="13">
        <v>96</v>
      </c>
      <c r="BC39" s="12">
        <v>96.8</v>
      </c>
      <c r="BD39" s="11">
        <v>95.7</v>
      </c>
      <c r="BE39" s="11">
        <v>86.4</v>
      </c>
      <c r="BF39" s="11">
        <v>92.6</v>
      </c>
      <c r="BG39" s="11">
        <v>94</v>
      </c>
      <c r="BH39" s="11">
        <v>109.7</v>
      </c>
      <c r="BI39" s="11">
        <v>108.4</v>
      </c>
      <c r="BJ39" s="10">
        <v>107.9</v>
      </c>
      <c r="BK39" s="81">
        <v>99.8</v>
      </c>
    </row>
    <row r="40" spans="1:63" ht="27" customHeight="1" x14ac:dyDescent="0.15">
      <c r="A40" s="9"/>
      <c r="B40" s="6"/>
      <c r="C40" s="6"/>
      <c r="X40" s="7"/>
      <c r="Y40" s="7"/>
      <c r="Z40" s="7"/>
      <c r="AA40" s="7"/>
      <c r="AB40" s="7"/>
      <c r="AC40" s="7"/>
      <c r="AD40" s="8"/>
      <c r="AE40" s="8"/>
      <c r="AF40" s="8"/>
      <c r="AG40" s="7"/>
      <c r="AK40" s="6"/>
      <c r="AL40" s="6"/>
      <c r="AM40" s="6"/>
      <c r="AN40" s="6"/>
      <c r="AO40" s="6"/>
      <c r="AP40" s="6"/>
      <c r="AQ40" s="6"/>
      <c r="AR40" s="6"/>
      <c r="BD40" s="82"/>
      <c r="BE40" s="5"/>
    </row>
    <row r="41" spans="1:63" x14ac:dyDescent="0.15">
      <c r="BD41" s="4"/>
    </row>
  </sheetData>
  <mergeCells count="13">
    <mergeCell ref="A30:B31"/>
    <mergeCell ref="A32:A39"/>
    <mergeCell ref="A3:C3"/>
    <mergeCell ref="A5:A8"/>
    <mergeCell ref="A11:A13"/>
    <mergeCell ref="A14:A16"/>
    <mergeCell ref="A17:A22"/>
    <mergeCell ref="B17:B18"/>
    <mergeCell ref="B19:B20"/>
    <mergeCell ref="B21:B22"/>
    <mergeCell ref="A23:A29"/>
    <mergeCell ref="B25:B26"/>
    <mergeCell ref="B27:B28"/>
  </mergeCells>
  <phoneticPr fontId="1"/>
  <printOptions horizontalCentered="1"/>
  <pageMargins left="0.19685039370078741" right="0.19685039370078741" top="0.78740157480314965" bottom="0.19685039370078741" header="0.31496062992125984" footer="0"/>
  <pageSetup paperSize="9" scale="52" orientation="landscape" blackAndWhite="1" verticalDpi="200" r:id="rId1"/>
  <headerFooter alignWithMargins="0">
    <oddFooter>&amp;C3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1_3_主要指標</vt:lpstr>
      <vt:lpstr>'1_3_主要指標'!Print_Area</vt:lpstr>
    </vt:vector>
  </TitlesOfParts>
  <Company>石川県庁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2022-03-31T07:22:34Z</cp:lastPrinted>
  <dcterms:created xsi:type="dcterms:W3CDTF">2022-03-31T06:27:28Z</dcterms:created>
  <dcterms:modified xsi:type="dcterms:W3CDTF">2022-03-31T07:22:36Z</dcterms:modified>
</cp:coreProperties>
</file>