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調査表" sheetId="1" r:id="rId1"/>
  </sheets>
  <definedNames>
    <definedName name="_xlnm._FilterDatabase" localSheetId="0" hidden="1">調査表!$L$5:$AB$15</definedName>
    <definedName name="_xlnm.Print_Area" localSheetId="0">調査表!$A$1:$AN$15</definedName>
    <definedName name="_xlnm.Print_Titles" localSheetId="0">調査表!$2:$5</definedName>
  </definedNames>
  <calcPr calcId="145621"/>
</workbook>
</file>

<file path=xl/calcChain.xml><?xml version="1.0" encoding="utf-8"?>
<calcChain xmlns="http://schemas.openxmlformats.org/spreadsheetml/2006/main">
  <c r="AN20" i="1" l="1"/>
  <c r="AM20" i="1"/>
  <c r="AL20" i="1"/>
  <c r="AK20" i="1"/>
  <c r="AJ20" i="1"/>
  <c r="AI20" i="1"/>
  <c r="AI21" i="1" s="1"/>
  <c r="AH20" i="1"/>
  <c r="AG20" i="1"/>
  <c r="AF20" i="1"/>
  <c r="AE20" i="1"/>
  <c r="AD20" i="1"/>
  <c r="AC20" i="1"/>
  <c r="AC21" i="1" s="1"/>
  <c r="AA20" i="1"/>
  <c r="Y20" i="1"/>
  <c r="X20" i="1"/>
  <c r="W20" i="1"/>
  <c r="V20" i="1"/>
  <c r="V21" i="1" s="1"/>
  <c r="T20" i="1"/>
  <c r="T21" i="1" s="1"/>
  <c r="R20" i="1"/>
  <c r="P20" i="1"/>
  <c r="M20" i="1"/>
  <c r="L20" i="1"/>
  <c r="L21" i="1" s="1"/>
  <c r="K20" i="1"/>
  <c r="J20" i="1"/>
  <c r="I20" i="1"/>
  <c r="H20" i="1"/>
  <c r="D20" i="1"/>
  <c r="AP8" i="1"/>
  <c r="AP20" i="1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8" authorId="0">
      <text>
        <r>
          <rPr>
            <sz val="18"/>
            <color indexed="81"/>
            <rFont val="ＭＳ Ｐゴシック"/>
            <family val="3"/>
            <charset val="128"/>
          </rPr>
          <t>黄色セル
プルダウンで該当する項目を選択して下さい。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<sst xmlns="http://schemas.openxmlformats.org/spreadsheetml/2006/main" count="80" uniqueCount="72">
  <si>
    <t>　　　　　　病院の地震対策に関する耐震改修状況調査（平成２７年９月１日現在）</t>
    <rPh sb="6" eb="8">
      <t>ビョウイン</t>
    </rPh>
    <rPh sb="9" eb="11">
      <t>ジシン</t>
    </rPh>
    <rPh sb="11" eb="13">
      <t>タイサク</t>
    </rPh>
    <rPh sb="14" eb="15">
      <t>カン</t>
    </rPh>
    <rPh sb="17" eb="19">
      <t>タイシン</t>
    </rPh>
    <rPh sb="19" eb="21">
      <t>カイシュウ</t>
    </rPh>
    <rPh sb="21" eb="23">
      <t>ジョウキョウ</t>
    </rPh>
    <rPh sb="23" eb="25">
      <t>チョウサ</t>
    </rPh>
    <rPh sb="26" eb="28">
      <t>ヘイセイ</t>
    </rPh>
    <rPh sb="30" eb="31">
      <t>ネン</t>
    </rPh>
    <rPh sb="32" eb="33">
      <t>ガツ</t>
    </rPh>
    <rPh sb="34" eb="35">
      <t>ヒ</t>
    </rPh>
    <rPh sb="35" eb="37">
      <t>ゲンザイ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</si>
  <si>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</si>
  <si>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</si>
  <si>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設置主体</t>
    <rPh sb="0" eb="2">
      <t>セッチ</t>
    </rPh>
    <rPh sb="2" eb="4">
      <t>シュタイ</t>
    </rPh>
    <phoneticPr fontId="2"/>
  </si>
  <si>
    <t>機　関　名　称</t>
    <phoneticPr fontId="2"/>
  </si>
  <si>
    <t>所在地
（市町村を記載）</t>
    <rPh sb="0" eb="3">
      <t>ショザイチ</t>
    </rPh>
    <rPh sb="5" eb="8">
      <t>シチョウソン</t>
    </rPh>
    <rPh sb="9" eb="11">
      <t>キサイ</t>
    </rPh>
    <phoneticPr fontId="2"/>
  </si>
  <si>
    <t>二次医療圏</t>
    <rPh sb="0" eb="2">
      <t>ニジ</t>
    </rPh>
    <rPh sb="2" eb="5">
      <t>イリョウケン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</si>
  <si>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</si>
  <si>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</si>
  <si>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r>
      <t xml:space="preserve">Q1.病院の敷地内で患者が利用する建物（病棟部門、外来診療部門、手術検査部門に限る）の耐震性についてお尋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※調査対象となる建物は、平成２７年９月１日時点において使用している建物です。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51" eb="52">
      <t>タズ</t>
    </rPh>
    <rPh sb="59" eb="62">
      <t>タイシンセイ</t>
    </rPh>
    <rPh sb="75" eb="77">
      <t>ショウワ</t>
    </rPh>
    <rPh sb="79" eb="80">
      <t>ネン</t>
    </rPh>
    <rPh sb="82" eb="84">
      <t>ケンセツ</t>
    </rPh>
    <rPh sb="87" eb="89">
      <t>タテモノ</t>
    </rPh>
    <rPh sb="89" eb="90">
      <t>オヨ</t>
    </rPh>
    <rPh sb="91" eb="93">
      <t>ショウワ</t>
    </rPh>
    <rPh sb="95" eb="96">
      <t>ネン</t>
    </rPh>
    <rPh sb="96" eb="98">
      <t>イゼン</t>
    </rPh>
    <rPh sb="99" eb="101">
      <t>タテモノ</t>
    </rPh>
    <rPh sb="105" eb="107">
      <t>タイシン</t>
    </rPh>
    <rPh sb="107" eb="109">
      <t>ホキョウ</t>
    </rPh>
    <rPh sb="109" eb="111">
      <t>コウジ</t>
    </rPh>
    <rPh sb="111" eb="112">
      <t>ス</t>
    </rPh>
    <rPh sb="114" eb="116">
      <t>タテモノ</t>
    </rPh>
    <rPh sb="119" eb="120">
      <t>チ</t>
    </rPh>
    <rPh sb="123" eb="125">
      <t>イジョウ</t>
    </rPh>
    <rPh sb="134" eb="136">
      <t>チョウサ</t>
    </rPh>
    <rPh sb="136" eb="138">
      <t>タイショウ</t>
    </rPh>
    <rPh sb="141" eb="143">
      <t>タテモノ</t>
    </rPh>
    <rPh sb="145" eb="147">
      <t>ヘイセイ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</si>
  <si>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Q2．Q1でB,Cと回答した病院は回答してください。</t>
    <rPh sb="10" eb="12">
      <t>カイトウ</t>
    </rPh>
    <rPh sb="14" eb="16">
      <t>ビョウイン</t>
    </rPh>
    <rPh sb="17" eb="19">
      <t>カイトウ</t>
    </rPh>
    <phoneticPr fontId="2"/>
  </si>
  <si>
    <t>Q3.Q1でDと回答した病院にお聞きします。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16" eb="17">
      <t>キ</t>
    </rPh>
    <rPh sb="23" eb="25">
      <t>タイシン</t>
    </rPh>
    <rPh sb="25" eb="27">
      <t>シンダン</t>
    </rPh>
    <rPh sb="28" eb="30">
      <t>ジッシ</t>
    </rPh>
    <rPh sb="32" eb="34">
      <t>ヨテイ</t>
    </rPh>
    <rPh sb="41" eb="43">
      <t>ジッシ</t>
    </rPh>
    <rPh sb="45" eb="47">
      <t>バアイ</t>
    </rPh>
    <rPh sb="50" eb="52">
      <t>ヨテイ</t>
    </rPh>
    <rPh sb="52" eb="54">
      <t>ジキ</t>
    </rPh>
    <rPh sb="56" eb="57">
      <t>コタ</t>
    </rPh>
    <rPh sb="58" eb="59">
      <t>クダ</t>
    </rPh>
    <rPh sb="63" eb="65">
      <t>ジッシ</t>
    </rPh>
    <rPh sb="67" eb="69">
      <t>ヨテイ</t>
    </rPh>
    <rPh sb="73" eb="75">
      <t>ジキ</t>
    </rPh>
    <rPh sb="75" eb="77">
      <t>ミテイ</t>
    </rPh>
    <rPh sb="78" eb="79">
      <t>マタ</t>
    </rPh>
    <rPh sb="81" eb="83">
      <t>ジッシ</t>
    </rPh>
    <rPh sb="85" eb="87">
      <t>ヨテイ</t>
    </rPh>
    <rPh sb="90" eb="92">
      <t>バアイ</t>
    </rPh>
    <rPh sb="97" eb="99">
      <t>リユウ</t>
    </rPh>
    <rPh sb="101" eb="102">
      <t>コタ</t>
    </rPh>
    <rPh sb="103" eb="104">
      <t>クダ</t>
    </rPh>
    <phoneticPr fontId="2"/>
  </si>
  <si>
    <t>Q4.Q1でB,C,Dと回答した病院にお聞きします。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0" eb="21">
      <t>キ</t>
    </rPh>
    <rPh sb="27" eb="29">
      <t>コンゴ</t>
    </rPh>
    <rPh sb="30" eb="32">
      <t>タイシン</t>
    </rPh>
    <rPh sb="32" eb="34">
      <t>コウジ</t>
    </rPh>
    <rPh sb="35" eb="37">
      <t>ジッシ</t>
    </rPh>
    <rPh sb="39" eb="41">
      <t>ヨテイ</t>
    </rPh>
    <rPh sb="48" eb="50">
      <t>ジッシ</t>
    </rPh>
    <rPh sb="52" eb="54">
      <t>バアイ</t>
    </rPh>
    <rPh sb="57" eb="59">
      <t>ヨテイ</t>
    </rPh>
    <rPh sb="59" eb="61">
      <t>ジキ</t>
    </rPh>
    <rPh sb="63" eb="64">
      <t>コタ</t>
    </rPh>
    <rPh sb="65" eb="66">
      <t>クダ</t>
    </rPh>
    <rPh sb="70" eb="72">
      <t>ジッシ</t>
    </rPh>
    <rPh sb="74" eb="76">
      <t>ヨテイ</t>
    </rPh>
    <rPh sb="79" eb="81">
      <t>バアイ</t>
    </rPh>
    <rPh sb="86" eb="88">
      <t>リユウ</t>
    </rPh>
    <rPh sb="90" eb="91">
      <t>コタ</t>
    </rPh>
    <rPh sb="92" eb="93">
      <t>クダ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</si>
  <si>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</si>
  <si>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</si>
  <si>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</si>
  <si>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左記以外</t>
    <rPh sb="0" eb="2">
      <t>サキ</t>
    </rPh>
    <rPh sb="2" eb="4">
      <t>イガイ</t>
    </rPh>
    <phoneticPr fontId="2"/>
  </si>
  <si>
    <r>
      <t>※</t>
    </r>
    <r>
      <rPr>
        <u/>
        <sz val="12"/>
        <color indexed="10"/>
        <rFont val="ＭＳ ゴシック"/>
        <family val="3"/>
        <charset val="128"/>
      </rPr>
      <t>建築物の耐震改修の促進に関する法律が改正され、階数３階以上かつ５，０００㎡以上の病院は、耐震診断の実施とその結果の報告を平成２７年１２月３１日までに報告を行うことが義務付けられています。</t>
    </r>
    <phoneticPr fontId="2"/>
  </si>
  <si>
    <t>A すべての建物に耐震性がある</t>
    <rPh sb="6" eb="8">
      <t>タテモノ</t>
    </rPh>
    <rPh sb="9" eb="12">
      <t>タイシンセイ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</si>
  <si>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</si>
  <si>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</si>
  <si>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</si>
  <si>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当該耐震性のない建物の構造耐震指標（Is値）はいくつですか。（複数の建物がある場合は最低値を記載して下さい。）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</si>
  <si>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</si>
  <si>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</si>
  <si>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</si>
  <si>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</si>
  <si>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</si>
  <si>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C 耐震工事を行う時期が確定していない、又は、耐震工事を行う予定はない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</si>
  <si>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</si>
  <si>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耐震性がない建物の延床面積を記載して下さい（概算で結構です）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4" eb="16">
      <t>キサイ</t>
    </rPh>
    <rPh sb="18" eb="19">
      <t>クダ</t>
    </rPh>
    <rPh sb="22" eb="24">
      <t>ガイサン</t>
    </rPh>
    <rPh sb="25" eb="27">
      <t>ケッコウ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</si>
  <si>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</si>
  <si>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7">
      <t>ユカメンセキ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</si>
  <si>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平成２７年度末までに耐震診断を実施する予定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</si>
  <si>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平成２８年度末までに耐震診断を実施する予定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</si>
  <si>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平成２９年度末までに耐震診断を実施する予定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</si>
  <si>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（その理由）</t>
    <rPh sb="3" eb="5">
      <t>リユウ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</si>
  <si>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</si>
  <si>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平成２７年度末までに耐震工事に着工する予定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</si>
  <si>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平成２８年度末までに耐震工事に着工する予定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</si>
  <si>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平成２９年度末までに耐震工事に着工する予定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</si>
  <si>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平成３２年度末（５年以内）までに耐震工事に着工する予定</t>
    <rPh sb="0" eb="2">
      <t>ヘイセイ</t>
    </rPh>
    <rPh sb="4" eb="6">
      <t>ネンド</t>
    </rPh>
    <rPh sb="6" eb="7">
      <t>マツ</t>
    </rPh>
    <rPh sb="9" eb="10">
      <t>ネン</t>
    </rPh>
    <rPh sb="10" eb="12">
      <t>イナイ</t>
    </rPh>
    <rPh sb="16" eb="18">
      <t>タイシン</t>
    </rPh>
    <rPh sb="18" eb="20">
      <t>コウジ</t>
    </rPh>
    <rPh sb="21" eb="23">
      <t>チャッコウ</t>
    </rPh>
    <rPh sb="25" eb="27">
      <t>ヨテイ</t>
    </rPh>
    <phoneticPr fontId="2"/>
  </si>
  <si>
    <t>平成３７年度末（１０年以内）までに耐震工事に着工する予定</t>
    <rPh sb="0" eb="2">
      <t>ヘイセイ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</si>
  <si>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t>自己資金がないため</t>
    <rPh sb="0" eb="2">
      <t>ジコ</t>
    </rPh>
    <rPh sb="2" eb="4">
      <t>シキン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</si>
  <si>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</si>
  <si>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建て替えを予定（検討）しているため</t>
    <rPh sb="0" eb="1">
      <t>タ</t>
    </rPh>
    <rPh sb="2" eb="3">
      <t>カ</t>
    </rPh>
    <rPh sb="5" eb="7">
      <t>ヨテイ</t>
    </rPh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</si>
  <si>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</si>
  <si>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（その他）</t>
    <rPh sb="3" eb="4">
      <t>タ</t>
    </rPh>
    <phoneticPr fontId="2"/>
  </si>
  <si>
    <t>Is値0.3未満</t>
    <rPh sb="2" eb="3">
      <t>アタイ</t>
    </rPh>
    <rPh sb="6" eb="8">
      <t>ミマン</t>
    </rPh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</si>
  <si>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</si>
  <si>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記入上の注意　１）調査対象となる病院は、医療法第１条の５第１項に規定する全ての病院です。</t>
    <rPh sb="0" eb="2">
      <t>キニュウ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</si>
  <si>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</si>
  <si>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</si>
  <si>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</si>
  <si>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</si>
  <si>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　　　　　　　６）Ｑ３　建築物の耐震改修の促進に関する法律が改正され、階数３階以上かつ5,000㎡以上の病院は、耐震診断の実施とその結果の報告を平成27年12月31日までに報告を行うことが義務付けられています。</t>
    <rPh sb="12" eb="15">
      <t>ケンチクブツ</t>
    </rPh>
    <rPh sb="16" eb="18">
      <t>タイシン</t>
    </rPh>
    <rPh sb="18" eb="20">
      <t>カイシュウ</t>
    </rPh>
    <rPh sb="21" eb="23">
      <t>ソクシン</t>
    </rPh>
    <rPh sb="24" eb="25">
      <t>カン</t>
    </rPh>
    <rPh sb="27" eb="29">
      <t>ホウリツ</t>
    </rPh>
    <rPh sb="30" eb="32">
      <t>カイセイ</t>
    </rPh>
    <rPh sb="35" eb="37">
      <t>カイスウ</t>
    </rPh>
    <rPh sb="38" eb="39">
      <t>カイ</t>
    </rPh>
    <rPh sb="39" eb="41">
      <t>イジョウ</t>
    </rPh>
    <rPh sb="49" eb="51">
      <t>イジョウ</t>
    </rPh>
    <rPh sb="52" eb="54">
      <t>ビョウイン</t>
    </rPh>
    <rPh sb="56" eb="58">
      <t>タイシン</t>
    </rPh>
    <rPh sb="58" eb="60">
      <t>シンダン</t>
    </rPh>
    <rPh sb="61" eb="63">
      <t>ジッシ</t>
    </rPh>
    <rPh sb="66" eb="68">
      <t>ケッカ</t>
    </rPh>
    <rPh sb="69" eb="71">
      <t>ホウコク</t>
    </rPh>
    <rPh sb="72" eb="74">
      <t>ヘイセイ</t>
    </rPh>
    <rPh sb="76" eb="77">
      <t>ネン</t>
    </rPh>
    <rPh sb="79" eb="80">
      <t>ツキ</t>
    </rPh>
    <rPh sb="82" eb="83">
      <t>ヒ</t>
    </rPh>
    <rPh sb="86" eb="88">
      <t>ホウコク</t>
    </rPh>
    <rPh sb="89" eb="90">
      <t>オコナ</t>
    </rPh>
    <rPh sb="94" eb="96">
      <t>ギム</t>
    </rPh>
    <rPh sb="96" eb="97">
      <t>フ</t>
    </rPh>
    <phoneticPr fontId="2"/>
  </si>
  <si>
    <t>病院数</t>
    <rPh sb="0" eb="3">
      <t>ビョウインスウ</t>
    </rPh>
    <phoneticPr fontId="2"/>
  </si>
  <si>
    <t>Ｑ１</t>
    <phoneticPr fontId="2"/>
  </si>
  <si>
    <t>Ｑ２</t>
    <phoneticPr fontId="2"/>
  </si>
  <si>
    <t>Ｑ３</t>
    <phoneticPr fontId="2"/>
  </si>
  <si>
    <t>Ｑ４</t>
    <phoneticPr fontId="2"/>
  </si>
  <si>
    <t>Ａ</t>
    <phoneticPr fontId="2"/>
  </si>
  <si>
    <t>Ｂ</t>
    <phoneticPr fontId="2"/>
  </si>
  <si>
    <t>C</t>
    <phoneticPr fontId="2"/>
  </si>
  <si>
    <t>D</t>
    <phoneticPr fontId="2"/>
  </si>
  <si>
    <t>B</t>
    <phoneticPr fontId="2"/>
  </si>
  <si>
    <t>C</t>
    <phoneticPr fontId="2"/>
  </si>
  <si>
    <t>Ａ</t>
    <phoneticPr fontId="2"/>
  </si>
  <si>
    <t>B</t>
    <phoneticPr fontId="2"/>
  </si>
  <si>
    <t>C</t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</si>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</sst>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㎡&quot;"/>
  </numFmts>
  <fonts count="15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49" fontId="5" fillId="0" borderId="17" xfId="1" applyNumberFormat="1" applyFont="1" applyBorder="1" applyAlignment="1">
      <alignment horizontal="left" vertical="top" wrapText="1"/>
    </xf>
    <xf numFmtId="49" fontId="5" fillId="0" borderId="18" xfId="1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5" fillId="0" borderId="18" xfId="1" applyNumberFormat="1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49" fontId="5" fillId="0" borderId="21" xfId="1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2" xfId="1" applyNumberFormat="1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18" xfId="1" applyNumberFormat="1" applyFont="1" applyFill="1" applyBorder="1" applyAlignment="1">
      <alignment horizontal="left" vertical="top" wrapText="1"/>
    </xf>
    <xf numFmtId="49" fontId="5" fillId="0" borderId="23" xfId="1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5" xfId="1" applyNumberFormat="1" applyFont="1" applyFill="1" applyBorder="1" applyAlignment="1">
      <alignment horizontal="left" vertical="top" wrapText="1"/>
    </xf>
    <xf numFmtId="49" fontId="5" fillId="0" borderId="26" xfId="1" applyNumberFormat="1" applyFont="1" applyFill="1" applyBorder="1" applyAlignment="1">
      <alignment horizontal="left" vertical="top" wrapText="1"/>
    </xf>
    <xf numFmtId="49" fontId="5" fillId="0" borderId="27" xfId="1" applyNumberFormat="1" applyFont="1" applyBorder="1" applyAlignment="1">
      <alignment horizontal="left" vertical="top" wrapText="1"/>
    </xf>
    <xf numFmtId="49" fontId="5" fillId="0" borderId="28" xfId="1" applyNumberFormat="1" applyFont="1" applyBorder="1" applyAlignment="1">
      <alignment horizontal="left" vertical="top" wrapText="1"/>
    </xf>
    <xf numFmtId="49" fontId="5" fillId="0" borderId="29" xfId="1" applyNumberFormat="1" applyFont="1" applyBorder="1" applyAlignment="1">
      <alignment horizontal="justify" vertical="top" wrapText="1"/>
    </xf>
    <xf numFmtId="49" fontId="5" fillId="0" borderId="30" xfId="1" applyNumberFormat="1" applyFont="1" applyBorder="1" applyAlignment="1">
      <alignment horizontal="justify" vertical="top" wrapText="1"/>
    </xf>
    <xf numFmtId="49" fontId="5" fillId="0" borderId="31" xfId="1" applyNumberFormat="1" applyFont="1" applyBorder="1" applyAlignment="1">
      <alignment horizontal="left" vertical="top"/>
    </xf>
    <xf numFmtId="49" fontId="5" fillId="0" borderId="32" xfId="1" applyNumberFormat="1" applyFont="1" applyBorder="1" applyAlignment="1">
      <alignment horizontal="left" vertical="top" wrapText="1"/>
    </xf>
    <xf numFmtId="49" fontId="5" fillId="0" borderId="28" xfId="1" applyNumberFormat="1" applyFont="1" applyBorder="1" applyAlignment="1">
      <alignment horizontal="center" vertical="top" wrapText="1"/>
    </xf>
    <xf numFmtId="49" fontId="5" fillId="0" borderId="33" xfId="1" applyNumberFormat="1" applyFont="1" applyBorder="1" applyAlignment="1">
      <alignment vertical="top" wrapText="1"/>
    </xf>
    <xf numFmtId="49" fontId="5" fillId="0" borderId="34" xfId="1" applyNumberFormat="1" applyFont="1" applyFill="1" applyBorder="1" applyAlignment="1">
      <alignment horizontal="left" vertical="top" wrapText="1"/>
    </xf>
    <xf numFmtId="49" fontId="5" fillId="0" borderId="33" xfId="1" applyNumberFormat="1" applyFont="1" applyFill="1" applyBorder="1" applyAlignment="1">
      <alignment horizontal="left" vertical="top" wrapText="1"/>
    </xf>
    <xf numFmtId="49" fontId="5" fillId="0" borderId="35" xfId="1" applyNumberFormat="1" applyFont="1" applyFill="1" applyBorder="1" applyAlignment="1">
      <alignment horizontal="left" vertical="top" wrapText="1"/>
    </xf>
    <xf numFmtId="49" fontId="5" fillId="0" borderId="36" xfId="1" applyNumberFormat="1" applyFont="1" applyFill="1" applyBorder="1" applyAlignment="1">
      <alignment horizontal="left" vertical="top" wrapText="1"/>
    </xf>
    <xf numFmtId="49" fontId="5" fillId="0" borderId="37" xfId="1" applyNumberFormat="1" applyFont="1" applyFill="1" applyBorder="1" applyAlignment="1">
      <alignment horizontal="left" vertical="top" wrapText="1"/>
    </xf>
    <xf numFmtId="49" fontId="5" fillId="0" borderId="31" xfId="1" applyNumberFormat="1" applyFont="1" applyFill="1" applyBorder="1" applyAlignment="1">
      <alignment horizontal="left" vertical="top" wrapText="1"/>
    </xf>
    <xf numFmtId="49" fontId="5" fillId="0" borderId="32" xfId="1" applyNumberFormat="1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left" vertical="top" wrapText="1"/>
    </xf>
    <xf numFmtId="49" fontId="5" fillId="0" borderId="33" xfId="1" applyNumberFormat="1" applyFont="1" applyFill="1" applyBorder="1" applyAlignment="1">
      <alignment horizontal="center" vertical="center" wrapText="1"/>
    </xf>
    <xf numFmtId="49" fontId="5" fillId="0" borderId="38" xfId="1" applyNumberFormat="1" applyFont="1" applyFill="1" applyBorder="1" applyAlignment="1">
      <alignment horizontal="left" vertical="top" wrapText="1"/>
    </xf>
    <xf numFmtId="49" fontId="5" fillId="0" borderId="39" xfId="1" applyNumberFormat="1" applyFont="1" applyFill="1" applyBorder="1" applyAlignment="1">
      <alignment horizontal="left" vertical="top" wrapText="1"/>
    </xf>
    <xf numFmtId="49" fontId="5" fillId="0" borderId="29" xfId="1" applyNumberFormat="1" applyFont="1" applyFill="1" applyBorder="1" applyAlignment="1">
      <alignment horizontal="center" vertical="top" textRotation="255" wrapText="1"/>
    </xf>
    <xf numFmtId="49" fontId="5" fillId="0" borderId="40" xfId="1" applyNumberFormat="1" applyFont="1" applyFill="1" applyBorder="1" applyAlignment="1">
      <alignment horizontal="center" vertical="top" textRotation="255" wrapText="1"/>
    </xf>
    <xf numFmtId="49" fontId="5" fillId="0" borderId="41" xfId="1" applyNumberFormat="1" applyFont="1" applyFill="1" applyBorder="1" applyAlignment="1">
      <alignment horizontal="center" vertical="top" textRotation="255" wrapText="1"/>
    </xf>
    <xf numFmtId="0" fontId="0" fillId="0" borderId="42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horizontal="left" vertical="top" wrapText="1"/>
    </xf>
    <xf numFmtId="49" fontId="5" fillId="0" borderId="50" xfId="1" applyNumberFormat="1" applyFont="1" applyBorder="1" applyAlignment="1">
      <alignment horizontal="center" vertical="top" wrapText="1"/>
    </xf>
    <xf numFmtId="0" fontId="0" fillId="0" borderId="51" xfId="0" applyFont="1" applyBorder="1" applyAlignment="1">
      <alignment vertical="top" wrapText="1"/>
    </xf>
    <xf numFmtId="49" fontId="5" fillId="0" borderId="52" xfId="1" applyNumberFormat="1" applyFont="1" applyFill="1" applyBorder="1" applyAlignment="1">
      <alignment horizontal="left" vertical="top" wrapText="1"/>
    </xf>
    <xf numFmtId="49" fontId="5" fillId="0" borderId="51" xfId="1" applyNumberFormat="1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49" fontId="5" fillId="0" borderId="50" xfId="1" applyNumberFormat="1" applyFont="1" applyFill="1" applyBorder="1" applyAlignment="1">
      <alignment horizontal="left" vertical="top" wrapText="1"/>
    </xf>
    <xf numFmtId="49" fontId="5" fillId="0" borderId="51" xfId="1" applyNumberFormat="1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49" fontId="5" fillId="0" borderId="47" xfId="1" applyNumberFormat="1" applyFont="1" applyFill="1" applyBorder="1" applyAlignment="1">
      <alignment horizontal="center" vertical="top" textRotation="255" wrapText="1"/>
    </xf>
    <xf numFmtId="49" fontId="5" fillId="0" borderId="58" xfId="1" applyNumberFormat="1" applyFont="1" applyFill="1" applyBorder="1" applyAlignment="1">
      <alignment horizontal="center" vertical="top" textRotation="255" wrapText="1"/>
    </xf>
    <xf numFmtId="49" fontId="5" fillId="0" borderId="59" xfId="1" applyNumberFormat="1" applyFont="1" applyFill="1" applyBorder="1" applyAlignment="1">
      <alignment horizontal="center" vertical="top" textRotation="255" wrapText="1"/>
    </xf>
    <xf numFmtId="0" fontId="0" fillId="0" borderId="60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5" fillId="0" borderId="63" xfId="0" applyFont="1" applyFill="1" applyBorder="1" applyAlignment="1" applyProtection="1">
      <alignment horizontal="left" vertical="center" wrapText="1"/>
      <protection locked="0"/>
    </xf>
    <xf numFmtId="0" fontId="5" fillId="0" borderId="64" xfId="0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 applyProtection="1">
      <alignment horizontal="center" vertical="center" wrapText="1"/>
      <protection locked="0"/>
    </xf>
    <xf numFmtId="0" fontId="5" fillId="2" borderId="66" xfId="0" applyFont="1" applyFill="1" applyBorder="1" applyAlignment="1" applyProtection="1">
      <alignment horizontal="center" vertical="center" wrapText="1"/>
      <protection locked="0"/>
    </xf>
    <xf numFmtId="0" fontId="5" fillId="2" borderId="63" xfId="0" applyFont="1" applyFill="1" applyBorder="1" applyAlignment="1" applyProtection="1">
      <alignment horizontal="center" vertical="center" wrapText="1"/>
      <protection locked="0"/>
    </xf>
    <xf numFmtId="0" fontId="5" fillId="2" borderId="67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176" fontId="5" fillId="0" borderId="69" xfId="0" applyNumberFormat="1" applyFont="1" applyFill="1" applyBorder="1" applyAlignment="1" applyProtection="1">
      <alignment vertical="center" wrapText="1"/>
      <protection locked="0"/>
    </xf>
    <xf numFmtId="176" fontId="5" fillId="0" borderId="67" xfId="0" applyNumberFormat="1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76" fontId="5" fillId="0" borderId="70" xfId="0" applyNumberFormat="1" applyFont="1" applyFill="1" applyBorder="1" applyAlignment="1" applyProtection="1">
      <alignment vertical="center" wrapText="1"/>
      <protection locked="0"/>
    </xf>
    <xf numFmtId="0" fontId="5" fillId="0" borderId="63" xfId="0" applyFont="1" applyFill="1" applyBorder="1" applyAlignment="1" applyProtection="1">
      <alignment horizontal="center" vertical="center" wrapText="1"/>
      <protection locked="0"/>
    </xf>
    <xf numFmtId="0" fontId="5" fillId="2" borderId="71" xfId="0" applyFont="1" applyFill="1" applyBorder="1" applyAlignment="1" applyProtection="1">
      <alignment horizontal="center" vertical="center" wrapText="1"/>
      <protection locked="0"/>
    </xf>
    <xf numFmtId="0" fontId="5" fillId="2" borderId="72" xfId="0" applyFont="1" applyFill="1" applyBorder="1" applyAlignment="1" applyProtection="1">
      <alignment horizontal="center" vertical="center" wrapText="1"/>
      <protection locked="0"/>
    </xf>
    <xf numFmtId="0" fontId="5" fillId="2" borderId="73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2" borderId="68" xfId="0" applyFont="1" applyFill="1" applyBorder="1" applyAlignment="1" applyProtection="1">
      <alignment horizontal="center" vertical="center" wrapText="1"/>
      <protection locked="0"/>
    </xf>
    <xf numFmtId="0" fontId="5" fillId="2" borderId="74" xfId="0" applyFont="1" applyFill="1" applyBorder="1" applyAlignment="1" applyProtection="1">
      <alignment horizontal="center" vertical="center" wrapText="1"/>
      <protection locked="0"/>
    </xf>
    <xf numFmtId="0" fontId="5" fillId="2" borderId="69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63" xfId="0" applyFont="1" applyBorder="1" applyAlignment="1">
      <alignment horizontal="centerContinuous" vertical="center"/>
    </xf>
    <xf numFmtId="0" fontId="5" fillId="0" borderId="67" xfId="0" applyFont="1" applyBorder="1" applyAlignment="1">
      <alignment horizontal="centerContinuous" vertical="center"/>
    </xf>
    <xf numFmtId="0" fontId="5" fillId="0" borderId="7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3" borderId="7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3" borderId="7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Continuous" vertical="center"/>
    </xf>
    <xf numFmtId="0" fontId="5" fillId="3" borderId="79" xfId="0" applyFont="1" applyFill="1" applyBorder="1" applyAlignment="1">
      <alignment horizontal="centerContinuous" vertical="center"/>
    </xf>
    <xf numFmtId="0" fontId="5" fillId="3" borderId="46" xfId="0" applyFont="1" applyFill="1" applyBorder="1" applyAlignment="1">
      <alignment horizontal="centerContinuous" vertical="center"/>
    </xf>
    <xf numFmtId="0" fontId="5" fillId="0" borderId="5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3" borderId="80" xfId="0" applyFont="1" applyFill="1" applyBorder="1" applyAlignment="1">
      <alignment horizontal="centerContinuous" vertical="center"/>
    </xf>
    <xf numFmtId="0" fontId="5" fillId="3" borderId="81" xfId="0" applyFont="1" applyFill="1" applyBorder="1" applyAlignment="1">
      <alignment horizontal="centerContinuous" vertical="center"/>
    </xf>
    <xf numFmtId="0" fontId="5" fillId="3" borderId="82" xfId="0" applyFont="1" applyFill="1" applyBorder="1" applyAlignment="1">
      <alignment horizontal="centerContinuous" vertical="center"/>
    </xf>
    <xf numFmtId="0" fontId="5" fillId="3" borderId="83" xfId="0" applyFont="1" applyFill="1" applyBorder="1" applyAlignment="1">
      <alignment horizontal="centerContinuous" vertical="center"/>
    </xf>
    <xf numFmtId="0" fontId="5" fillId="3" borderId="78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標準" xfId="0" builtinId="0"/>
    <cellStyle name="標準_20060224大臣（自治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view="pageBreakPreview" zoomScale="70" zoomScaleNormal="100" zoomScaleSheetLayoutView="70" workbookViewId="0">
      <pane xSplit="11" ySplit="7" topLeftCell="M8" activePane="bottomRight" state="frozen"/>
      <selection pane="topRight" activeCell="H1" sqref="H1"/>
      <selection pane="bottomLeft" activeCell="A6" sqref="A6"/>
      <selection pane="bottomRight" activeCell="M8" sqref="M8"/>
    </sheetView>
  </sheetViews>
  <sheetFormatPr defaultRowHeight="12" x14ac:dyDescent="0.15"/>
  <cols>
    <col min="1" max="1" width="4" style="5" customWidth="1"/>
    <col min="2" max="2" width="8.125" style="5" customWidth="1"/>
    <col min="3" max="3" width="15.5" style="5" customWidth="1"/>
    <col min="4" max="4" width="30.625" style="5" customWidth="1"/>
    <col min="5" max="5" width="15.625" style="5" customWidth="1"/>
    <col min="6" max="6" width="20.875" style="5" customWidth="1"/>
    <col min="7" max="7" width="5.625" style="5" customWidth="1"/>
    <col min="8" max="11" width="3.625" style="5" customWidth="1"/>
    <col min="12" max="13" width="8.625" style="7" customWidth="1"/>
    <col min="14" max="15" width="15.625" style="7" customWidth="1"/>
    <col min="16" max="16" width="8.625" style="7" customWidth="1"/>
    <col min="17" max="17" width="15.625" style="7" customWidth="1"/>
    <col min="18" max="18" width="8.625" style="7" customWidth="1"/>
    <col min="19" max="21" width="15.625" style="7" customWidth="1"/>
    <col min="22" max="25" width="10.625" style="7" customWidth="1"/>
    <col min="26" max="26" width="20.625" style="7" customWidth="1"/>
    <col min="27" max="27" width="8.625" style="7" customWidth="1"/>
    <col min="28" max="28" width="20.625" style="7" customWidth="1"/>
    <col min="29" max="34" width="10.625" style="7" customWidth="1"/>
    <col min="35" max="35" width="15.625" style="7" customWidth="1"/>
    <col min="36" max="39" width="8.625" style="7" customWidth="1"/>
    <col min="40" max="40" width="16.75" style="7" customWidth="1"/>
    <col min="41" max="41" width="3.5" style="5" customWidth="1"/>
    <col min="42" max="16384" width="9" style="5"/>
  </cols>
  <sheetData>
    <row r="1" spans="1:42" s="4" customFormat="1" ht="24.7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2" ht="12.75" thickBot="1" x14ac:dyDescent="0.2">
      <c r="H2" s="6"/>
    </row>
    <row r="3" spans="1:42" s="20" customFormat="1" ht="86.25" customHeight="1" x14ac:dyDescent="0.15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2" t="s">
        <v>8</v>
      </c>
      <c r="I3" s="13"/>
      <c r="J3" s="13"/>
      <c r="K3" s="14"/>
      <c r="L3" s="15" t="s">
        <v>9</v>
      </c>
      <c r="M3" s="15"/>
      <c r="N3" s="15"/>
      <c r="O3" s="15"/>
      <c r="P3" s="15"/>
      <c r="Q3" s="15"/>
      <c r="R3" s="15"/>
      <c r="S3" s="16"/>
      <c r="T3" s="17" t="s">
        <v>10</v>
      </c>
      <c r="U3" s="18"/>
      <c r="V3" s="17" t="s">
        <v>11</v>
      </c>
      <c r="W3" s="19"/>
      <c r="X3" s="19"/>
      <c r="Y3" s="19"/>
      <c r="Z3" s="19"/>
      <c r="AA3" s="19"/>
      <c r="AB3" s="18"/>
      <c r="AC3" s="17" t="s">
        <v>12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8"/>
    </row>
    <row r="4" spans="1:42" s="20" customFormat="1" ht="53.25" customHeight="1" x14ac:dyDescent="0.15">
      <c r="A4" s="21"/>
      <c r="B4" s="21"/>
      <c r="C4" s="21"/>
      <c r="D4" s="22"/>
      <c r="E4" s="23"/>
      <c r="F4" s="22"/>
      <c r="G4" s="24"/>
      <c r="H4" s="25" t="s">
        <v>13</v>
      </c>
      <c r="I4" s="25" t="s">
        <v>14</v>
      </c>
      <c r="J4" s="25" t="s">
        <v>15</v>
      </c>
      <c r="K4" s="26" t="s">
        <v>16</v>
      </c>
      <c r="L4" s="27" t="s">
        <v>17</v>
      </c>
      <c r="M4" s="27"/>
      <c r="N4" s="27"/>
      <c r="O4" s="27"/>
      <c r="P4" s="27"/>
      <c r="Q4" s="27"/>
      <c r="R4" s="27"/>
      <c r="S4" s="28"/>
      <c r="T4" s="29"/>
      <c r="U4" s="30"/>
      <c r="V4" s="29"/>
      <c r="W4" s="31"/>
      <c r="X4" s="31"/>
      <c r="Y4" s="31"/>
      <c r="Z4" s="31"/>
      <c r="AA4" s="31"/>
      <c r="AB4" s="30"/>
      <c r="AC4" s="2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0"/>
    </row>
    <row r="5" spans="1:42" s="20" customFormat="1" ht="78" customHeight="1" x14ac:dyDescent="0.15">
      <c r="A5" s="21"/>
      <c r="B5" s="21"/>
      <c r="C5" s="32"/>
      <c r="D5" s="22"/>
      <c r="E5" s="33"/>
      <c r="F5" s="34"/>
      <c r="G5" s="35"/>
      <c r="H5" s="25"/>
      <c r="I5" s="25"/>
      <c r="J5" s="25"/>
      <c r="K5" s="26"/>
      <c r="L5" s="36" t="s">
        <v>18</v>
      </c>
      <c r="M5" s="37" t="s">
        <v>19</v>
      </c>
      <c r="N5" s="38"/>
      <c r="O5" s="39"/>
      <c r="P5" s="37" t="s">
        <v>20</v>
      </c>
      <c r="Q5" s="39"/>
      <c r="R5" s="40" t="s">
        <v>21</v>
      </c>
      <c r="S5" s="41"/>
      <c r="T5" s="42" t="s">
        <v>22</v>
      </c>
      <c r="U5" s="43"/>
      <c r="V5" s="44" t="s">
        <v>23</v>
      </c>
      <c r="W5" s="45"/>
      <c r="X5" s="45"/>
      <c r="Y5" s="46" t="s">
        <v>24</v>
      </c>
      <c r="Z5" s="47"/>
      <c r="AA5" s="48" t="s">
        <v>25</v>
      </c>
      <c r="AB5" s="43"/>
      <c r="AC5" s="44" t="s">
        <v>26</v>
      </c>
      <c r="AD5" s="49"/>
      <c r="AE5" s="50"/>
      <c r="AF5" s="50"/>
      <c r="AG5" s="50"/>
      <c r="AH5" s="51"/>
      <c r="AI5" s="52" t="s">
        <v>27</v>
      </c>
      <c r="AJ5" s="53" t="s">
        <v>28</v>
      </c>
      <c r="AK5" s="49"/>
      <c r="AL5" s="49"/>
      <c r="AM5" s="49"/>
      <c r="AN5" s="54"/>
    </row>
    <row r="6" spans="1:42" s="20" customFormat="1" ht="20.100000000000001" customHeight="1" thickBot="1" x14ac:dyDescent="0.2">
      <c r="A6" s="21"/>
      <c r="B6" s="21"/>
      <c r="C6" s="32"/>
      <c r="D6" s="22"/>
      <c r="E6" s="33"/>
      <c r="F6" s="34"/>
      <c r="G6" s="35"/>
      <c r="H6" s="25"/>
      <c r="I6" s="25"/>
      <c r="J6" s="25"/>
      <c r="K6" s="26"/>
      <c r="L6" s="55"/>
      <c r="M6" s="56"/>
      <c r="N6" s="57" t="s">
        <v>29</v>
      </c>
      <c r="O6" s="58" t="s">
        <v>30</v>
      </c>
      <c r="P6" s="59"/>
      <c r="Q6" s="60" t="s">
        <v>31</v>
      </c>
      <c r="R6" s="61"/>
      <c r="S6" s="62" t="s">
        <v>32</v>
      </c>
      <c r="T6" s="63"/>
      <c r="U6" s="64"/>
      <c r="V6" s="65" t="s">
        <v>33</v>
      </c>
      <c r="W6" s="66" t="s">
        <v>34</v>
      </c>
      <c r="X6" s="67" t="s">
        <v>35</v>
      </c>
      <c r="Y6" s="68"/>
      <c r="Z6" s="69" t="s">
        <v>36</v>
      </c>
      <c r="AA6" s="70"/>
      <c r="AB6" s="71" t="s">
        <v>36</v>
      </c>
      <c r="AC6" s="72" t="s">
        <v>37</v>
      </c>
      <c r="AD6" s="66" t="s">
        <v>38</v>
      </c>
      <c r="AE6" s="66" t="s">
        <v>39</v>
      </c>
      <c r="AF6" s="66" t="s">
        <v>40</v>
      </c>
      <c r="AG6" s="66" t="s">
        <v>41</v>
      </c>
      <c r="AH6" s="73" t="s">
        <v>42</v>
      </c>
      <c r="AI6" s="68"/>
      <c r="AJ6" s="74" t="s">
        <v>43</v>
      </c>
      <c r="AK6" s="75" t="s">
        <v>44</v>
      </c>
      <c r="AL6" s="76" t="s">
        <v>45</v>
      </c>
      <c r="AM6" s="76" t="s">
        <v>46</v>
      </c>
      <c r="AN6" s="77" t="s">
        <v>47</v>
      </c>
    </row>
    <row r="7" spans="1:42" s="20" customFormat="1" ht="99.95" customHeight="1" thickBot="1" x14ac:dyDescent="0.2">
      <c r="A7" s="78"/>
      <c r="B7" s="78"/>
      <c r="C7" s="79"/>
      <c r="D7" s="80"/>
      <c r="E7" s="81"/>
      <c r="F7" s="82"/>
      <c r="G7" s="83"/>
      <c r="H7" s="84"/>
      <c r="I7" s="84"/>
      <c r="J7" s="84"/>
      <c r="K7" s="85"/>
      <c r="L7" s="55"/>
      <c r="M7" s="56"/>
      <c r="N7" s="86"/>
      <c r="O7" s="87"/>
      <c r="P7" s="59"/>
      <c r="Q7" s="88"/>
      <c r="R7" s="89"/>
      <c r="S7" s="90"/>
      <c r="T7" s="91"/>
      <c r="U7" s="92" t="s">
        <v>48</v>
      </c>
      <c r="V7" s="93"/>
      <c r="W7" s="94"/>
      <c r="X7" s="95"/>
      <c r="Y7" s="96"/>
      <c r="Z7" s="96"/>
      <c r="AA7" s="97"/>
      <c r="AB7" s="98"/>
      <c r="AC7" s="99"/>
      <c r="AD7" s="94"/>
      <c r="AE7" s="94"/>
      <c r="AF7" s="94"/>
      <c r="AG7" s="94"/>
      <c r="AH7" s="100"/>
      <c r="AI7" s="96"/>
      <c r="AJ7" s="101"/>
      <c r="AK7" s="102"/>
      <c r="AL7" s="103"/>
      <c r="AM7" s="103"/>
      <c r="AN7" s="104"/>
      <c r="AP7" s="105" t="s">
        <v>49</v>
      </c>
    </row>
    <row r="8" spans="1:42" s="7" customFormat="1" ht="50.1" customHeight="1" x14ac:dyDescent="0.15">
      <c r="A8" s="106">
        <v>1</v>
      </c>
      <c r="B8" s="107"/>
      <c r="C8" s="108"/>
      <c r="D8" s="109"/>
      <c r="E8" s="110"/>
      <c r="F8" s="110"/>
      <c r="G8" s="111"/>
      <c r="H8" s="112"/>
      <c r="I8" s="112"/>
      <c r="J8" s="112"/>
      <c r="K8" s="113"/>
      <c r="L8" s="114"/>
      <c r="M8" s="115"/>
      <c r="N8" s="116"/>
      <c r="O8" s="117"/>
      <c r="P8" s="115"/>
      <c r="Q8" s="118"/>
      <c r="R8" s="119"/>
      <c r="S8" s="120"/>
      <c r="T8" s="121"/>
      <c r="U8" s="119"/>
      <c r="V8" s="122"/>
      <c r="W8" s="123"/>
      <c r="X8" s="124"/>
      <c r="Y8" s="115"/>
      <c r="Z8" s="125"/>
      <c r="AA8" s="126"/>
      <c r="AB8" s="127"/>
      <c r="AC8" s="128"/>
      <c r="AD8" s="129"/>
      <c r="AE8" s="123"/>
      <c r="AF8" s="123"/>
      <c r="AG8" s="123"/>
      <c r="AH8" s="130"/>
      <c r="AI8" s="131"/>
      <c r="AJ8" s="119"/>
      <c r="AK8" s="124"/>
      <c r="AL8" s="124"/>
      <c r="AM8" s="124"/>
      <c r="AN8" s="132"/>
      <c r="AP8" s="133" t="str">
        <f>IF(OR(H8="○",I8="○"),"○","")</f>
        <v/>
      </c>
    </row>
    <row r="9" spans="1:42" ht="20.100000000000001" customHeight="1" x14ac:dyDescent="0.15">
      <c r="A9" s="134" t="s">
        <v>50</v>
      </c>
      <c r="B9" s="134"/>
      <c r="C9" s="135"/>
      <c r="D9" s="136"/>
      <c r="E9" s="136"/>
      <c r="F9" s="136"/>
      <c r="G9" s="136"/>
      <c r="H9" s="136"/>
      <c r="I9" s="136"/>
      <c r="J9" s="136"/>
      <c r="K9" s="136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2" ht="20.100000000000001" customHeight="1" x14ac:dyDescent="0.15">
      <c r="A10" s="134" t="s">
        <v>51</v>
      </c>
      <c r="B10" s="134"/>
      <c r="C10" s="135"/>
      <c r="D10" s="136"/>
      <c r="E10" s="136"/>
      <c r="F10" s="136"/>
      <c r="G10" s="136"/>
      <c r="H10" s="136"/>
      <c r="I10" s="136"/>
      <c r="J10" s="136"/>
      <c r="K10" s="136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2" ht="20.100000000000001" customHeight="1" x14ac:dyDescent="0.15">
      <c r="A11" s="134" t="s">
        <v>52</v>
      </c>
      <c r="B11" s="134"/>
      <c r="C11" s="135"/>
      <c r="D11" s="136"/>
      <c r="E11" s="136"/>
      <c r="F11" s="136"/>
      <c r="G11" s="136"/>
      <c r="H11" s="136"/>
      <c r="I11" s="136"/>
      <c r="J11" s="136"/>
      <c r="K11" s="136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2" ht="20.100000000000001" customHeight="1" x14ac:dyDescent="0.15">
      <c r="A12" s="134" t="s">
        <v>53</v>
      </c>
      <c r="B12" s="134"/>
      <c r="C12" s="135"/>
      <c r="D12" s="136"/>
      <c r="E12" s="136"/>
      <c r="F12" s="136"/>
      <c r="G12" s="136"/>
      <c r="H12" s="136"/>
      <c r="I12" s="136"/>
      <c r="J12" s="136"/>
      <c r="K12" s="13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2" ht="20.100000000000001" customHeight="1" x14ac:dyDescent="0.15">
      <c r="A13" s="134" t="s">
        <v>54</v>
      </c>
      <c r="B13" s="134"/>
      <c r="C13" s="135"/>
      <c r="D13" s="136"/>
      <c r="E13" s="136"/>
      <c r="F13" s="136"/>
      <c r="G13" s="136"/>
      <c r="H13" s="136"/>
      <c r="I13" s="136"/>
      <c r="J13" s="136"/>
      <c r="K13" s="13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1:42" ht="20.100000000000001" customHeight="1" x14ac:dyDescent="0.15">
      <c r="A14" s="134" t="s">
        <v>55</v>
      </c>
      <c r="B14" s="134"/>
      <c r="C14" s="135"/>
      <c r="D14" s="136"/>
      <c r="E14" s="136"/>
      <c r="F14" s="136"/>
      <c r="G14" s="136"/>
      <c r="H14" s="136"/>
      <c r="I14" s="136"/>
      <c r="J14" s="136"/>
      <c r="K14" s="13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1:42" ht="20.100000000000001" customHeight="1" x14ac:dyDescent="0.15">
      <c r="A15" s="135"/>
      <c r="B15" s="134"/>
      <c r="C15" s="135"/>
      <c r="D15" s="136"/>
      <c r="E15" s="136"/>
      <c r="F15" s="136"/>
      <c r="G15" s="136"/>
      <c r="H15" s="136"/>
      <c r="I15" s="136"/>
      <c r="J15" s="136"/>
      <c r="K15" s="13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1:42" x14ac:dyDescent="0.15">
      <c r="D16" s="137"/>
      <c r="E16" s="137"/>
      <c r="F16" s="137"/>
      <c r="G16" s="137"/>
      <c r="H16" s="137"/>
      <c r="I16" s="137"/>
      <c r="J16" s="137"/>
      <c r="K16" s="137"/>
    </row>
    <row r="17" spans="1:42" ht="12.75" thickBot="1" x14ac:dyDescent="0.2">
      <c r="L17" s="5"/>
      <c r="AN17" s="5"/>
    </row>
    <row r="18" spans="1:42" s="20" customFormat="1" ht="30" customHeight="1" x14ac:dyDescent="0.15">
      <c r="A18" s="138"/>
      <c r="B18" s="138"/>
      <c r="C18" s="139"/>
      <c r="D18" s="140" t="s">
        <v>56</v>
      </c>
      <c r="E18" s="141"/>
      <c r="F18" s="141"/>
      <c r="G18" s="141"/>
      <c r="H18" s="142" t="s">
        <v>8</v>
      </c>
      <c r="I18" s="143"/>
      <c r="J18" s="143"/>
      <c r="K18" s="144"/>
      <c r="L18" s="145" t="s">
        <v>57</v>
      </c>
      <c r="M18" s="146"/>
      <c r="N18" s="146"/>
      <c r="O18" s="146"/>
      <c r="P18" s="146"/>
      <c r="Q18" s="146"/>
      <c r="R18" s="146"/>
      <c r="S18" s="147"/>
      <c r="T18" s="148" t="s">
        <v>58</v>
      </c>
      <c r="U18" s="149"/>
      <c r="V18" s="150" t="s">
        <v>59</v>
      </c>
      <c r="W18" s="151"/>
      <c r="X18" s="152"/>
      <c r="Y18" s="145"/>
      <c r="Z18" s="146"/>
      <c r="AA18" s="146"/>
      <c r="AB18" s="147"/>
      <c r="AC18" s="148" t="s">
        <v>60</v>
      </c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49"/>
    </row>
    <row r="19" spans="1:42" s="20" customFormat="1" ht="30" customHeight="1" thickBot="1" x14ac:dyDescent="0.2">
      <c r="A19" s="138"/>
      <c r="B19" s="138"/>
      <c r="C19" s="139"/>
      <c r="D19" s="154"/>
      <c r="E19" s="141"/>
      <c r="F19" s="141"/>
      <c r="G19" s="141"/>
      <c r="H19" s="155"/>
      <c r="I19" s="156"/>
      <c r="J19" s="156"/>
      <c r="K19" s="157"/>
      <c r="L19" s="158" t="s">
        <v>61</v>
      </c>
      <c r="M19" s="159" t="s">
        <v>62</v>
      </c>
      <c r="N19" s="159"/>
      <c r="O19" s="159"/>
      <c r="P19" s="160" t="s">
        <v>63</v>
      </c>
      <c r="Q19" s="159"/>
      <c r="R19" s="159" t="s">
        <v>64</v>
      </c>
      <c r="S19" s="161"/>
      <c r="T19" s="162"/>
      <c r="U19" s="163"/>
      <c r="V19" s="164" t="s">
        <v>61</v>
      </c>
      <c r="W19" s="165"/>
      <c r="X19" s="166"/>
      <c r="Y19" s="160" t="s">
        <v>65</v>
      </c>
      <c r="Z19" s="166"/>
      <c r="AA19" s="160" t="s">
        <v>66</v>
      </c>
      <c r="AB19" s="167"/>
      <c r="AC19" s="168" t="s">
        <v>67</v>
      </c>
      <c r="AD19" s="159"/>
      <c r="AE19" s="159"/>
      <c r="AF19" s="159"/>
      <c r="AG19" s="159"/>
      <c r="AH19" s="159"/>
      <c r="AI19" s="169" t="s">
        <v>68</v>
      </c>
      <c r="AJ19" s="170" t="s">
        <v>69</v>
      </c>
      <c r="AK19" s="171"/>
      <c r="AL19" s="171"/>
      <c r="AM19" s="171"/>
      <c r="AN19" s="172"/>
    </row>
    <row r="20" spans="1:42" s="20" customFormat="1" ht="30" customHeight="1" thickBot="1" x14ac:dyDescent="0.2">
      <c r="C20" s="138"/>
      <c r="D20" s="173">
        <f>SUBTOTAL(3,D8:D8)</f>
        <v>0</v>
      </c>
      <c r="E20" s="138"/>
      <c r="F20" s="138"/>
      <c r="G20" s="174"/>
      <c r="H20" s="175">
        <f t="shared" ref="H20:M20" si="0">SUBTOTAL(3,H8:H8)</f>
        <v>0</v>
      </c>
      <c r="I20" s="176">
        <f t="shared" si="0"/>
        <v>0</v>
      </c>
      <c r="J20" s="176">
        <f t="shared" si="0"/>
        <v>0</v>
      </c>
      <c r="K20" s="177">
        <f t="shared" si="0"/>
        <v>0</v>
      </c>
      <c r="L20" s="178">
        <f t="shared" si="0"/>
        <v>0</v>
      </c>
      <c r="M20" s="179">
        <f t="shared" si="0"/>
        <v>0</v>
      </c>
      <c r="N20" s="176" t="s">
        <v>70</v>
      </c>
      <c r="O20" s="176" t="s">
        <v>70</v>
      </c>
      <c r="P20" s="179">
        <f>SUBTOTAL(3,P8:P8)</f>
        <v>0</v>
      </c>
      <c r="Q20" s="176" t="s">
        <v>70</v>
      </c>
      <c r="R20" s="179">
        <f>SUBTOTAL(3,R8:R8)</f>
        <v>0</v>
      </c>
      <c r="S20" s="177" t="s">
        <v>70</v>
      </c>
      <c r="T20" s="180">
        <f>SUBTOTAL(3,T8:T8)</f>
        <v>0</v>
      </c>
      <c r="U20" s="177" t="s">
        <v>71</v>
      </c>
      <c r="V20" s="181">
        <f>SUBTOTAL(3,V8:V8)</f>
        <v>0</v>
      </c>
      <c r="W20" s="182">
        <f>SUBTOTAL(3,W8:W8)</f>
        <v>0</v>
      </c>
      <c r="X20" s="182">
        <f>SUBTOTAL(3,X8:X8)</f>
        <v>0</v>
      </c>
      <c r="Y20" s="179">
        <f>SUBTOTAL(3,Y8:Y8)</f>
        <v>0</v>
      </c>
      <c r="Z20" s="176" t="s">
        <v>71</v>
      </c>
      <c r="AA20" s="179">
        <f>SUBTOTAL(3,AA8:AA8)</f>
        <v>0</v>
      </c>
      <c r="AB20" s="177" t="s">
        <v>71</v>
      </c>
      <c r="AC20" s="181">
        <f t="shared" ref="AC20:AN20" si="1">SUBTOTAL(3,AC8:AC8)</f>
        <v>0</v>
      </c>
      <c r="AD20" s="182">
        <f t="shared" si="1"/>
        <v>0</v>
      </c>
      <c r="AE20" s="182">
        <f t="shared" si="1"/>
        <v>0</v>
      </c>
      <c r="AF20" s="182">
        <f t="shared" si="1"/>
        <v>0</v>
      </c>
      <c r="AG20" s="182">
        <f t="shared" si="1"/>
        <v>0</v>
      </c>
      <c r="AH20" s="182">
        <f t="shared" si="1"/>
        <v>0</v>
      </c>
      <c r="AI20" s="183">
        <f t="shared" si="1"/>
        <v>0</v>
      </c>
      <c r="AJ20" s="182">
        <f t="shared" si="1"/>
        <v>0</v>
      </c>
      <c r="AK20" s="182">
        <f t="shared" si="1"/>
        <v>0</v>
      </c>
      <c r="AL20" s="182">
        <f t="shared" si="1"/>
        <v>0</v>
      </c>
      <c r="AM20" s="182">
        <f t="shared" si="1"/>
        <v>0</v>
      </c>
      <c r="AN20" s="184">
        <f t="shared" si="1"/>
        <v>0</v>
      </c>
      <c r="AP20" s="185">
        <f>COUNTIF(AP8:AP8,"○")</f>
        <v>0</v>
      </c>
    </row>
    <row r="21" spans="1:42" s="186" customFormat="1" ht="30" customHeight="1" x14ac:dyDescent="0.15">
      <c r="L21" s="186" t="str">
        <f>IF((L20+M20+P20+R20)=D20,"","Q1（A,B,C,D）の合計と病院数が一致していません")</f>
        <v/>
      </c>
      <c r="M21" s="187"/>
      <c r="N21" s="187"/>
      <c r="O21" s="187"/>
      <c r="P21" s="187"/>
      <c r="Q21" s="187"/>
      <c r="R21" s="187"/>
      <c r="S21" s="187"/>
      <c r="T21" s="186" t="str">
        <f>IF(T20=(M20+P20),"","Q2とQ1（B,C）の合計が一致していません")</f>
        <v/>
      </c>
      <c r="U21" s="187"/>
      <c r="V21" s="186" t="str">
        <f>IF((V20+W20+X20+Y20+AA20)=R20,"","Q3（A,B,C）の合計とQ1（D）が一致していません")</f>
        <v/>
      </c>
      <c r="W21" s="187"/>
      <c r="X21" s="187"/>
      <c r="Y21" s="187"/>
      <c r="Z21" s="187"/>
      <c r="AA21" s="187"/>
      <c r="AB21" s="187"/>
      <c r="AC21" s="186" t="str">
        <f>IF((AC20+AD20+AE20+AF20+AG20+AH20+AJ20+AK20+AL20+AM20+AN20)=(M20+P20+R20),"","Q4（A,C）の合計とQ1（B,C,D）の合計が一致していません")</f>
        <v/>
      </c>
      <c r="AD21" s="187"/>
      <c r="AE21" s="187"/>
      <c r="AF21" s="187"/>
      <c r="AG21" s="187"/>
      <c r="AH21" s="187"/>
      <c r="AI21" s="187" t="str">
        <f>IF(AI20=(AC20+AD20+AE20+AF20+AG20+AH20),"","Q4（B）とQ4（A）の合計が一致していません")</f>
        <v/>
      </c>
      <c r="AJ21" s="187"/>
      <c r="AK21" s="187"/>
      <c r="AL21" s="187"/>
      <c r="AM21" s="187"/>
    </row>
    <row r="22" spans="1:42" x14ac:dyDescent="0.15">
      <c r="L22" s="5"/>
      <c r="AN22" s="5"/>
    </row>
    <row r="32" spans="1:42" x14ac:dyDescent="0.15">
      <c r="L32" s="5"/>
      <c r="M32" s="5"/>
      <c r="N32" s="5"/>
      <c r="O32" s="5"/>
      <c r="P32" s="5"/>
      <c r="Q32" s="5"/>
      <c r="R32" s="5"/>
      <c r="S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</sheetData>
  <sheetProtection insertRows="0" deleteRows="0" autoFilter="0"/>
  <mergeCells count="47">
    <mergeCell ref="AN6:AN7"/>
    <mergeCell ref="H18:K18"/>
    <mergeCell ref="AJ19:AN19"/>
    <mergeCell ref="AG6:AG7"/>
    <mergeCell ref="AH6:AH7"/>
    <mergeCell ref="AJ6:AJ7"/>
    <mergeCell ref="AK6:AK7"/>
    <mergeCell ref="AL6:AL7"/>
    <mergeCell ref="AM6:AM7"/>
    <mergeCell ref="W6:W7"/>
    <mergeCell ref="X6:X7"/>
    <mergeCell ref="AC6:AC7"/>
    <mergeCell ref="AD6:AD7"/>
    <mergeCell ref="AE6:AE7"/>
    <mergeCell ref="AF6:AF7"/>
    <mergeCell ref="V5:X5"/>
    <mergeCell ref="Y5:Z5"/>
    <mergeCell ref="AA5:AB5"/>
    <mergeCell ref="AC5:AH5"/>
    <mergeCell ref="AJ5:AN5"/>
    <mergeCell ref="N6:N7"/>
    <mergeCell ref="O6:O7"/>
    <mergeCell ref="Q6:Q7"/>
    <mergeCell ref="S6:S7"/>
    <mergeCell ref="V6:V7"/>
    <mergeCell ref="L4:S4"/>
    <mergeCell ref="L5:L7"/>
    <mergeCell ref="M5:O5"/>
    <mergeCell ref="P5:Q5"/>
    <mergeCell ref="R5:S5"/>
    <mergeCell ref="T5:U5"/>
    <mergeCell ref="G3:G7"/>
    <mergeCell ref="H3:K3"/>
    <mergeCell ref="L3:S3"/>
    <mergeCell ref="T3:U4"/>
    <mergeCell ref="V3:AB4"/>
    <mergeCell ref="AC3:AN4"/>
    <mergeCell ref="H4:H7"/>
    <mergeCell ref="I4:I7"/>
    <mergeCell ref="J4:J7"/>
    <mergeCell ref="K4:K7"/>
    <mergeCell ref="A3:A7"/>
    <mergeCell ref="B3:B7"/>
    <mergeCell ref="C3:C7"/>
    <mergeCell ref="D3:D7"/>
    <mergeCell ref="E3:E7"/>
    <mergeCell ref="F3:F7"/>
  </mergeCells>
  <phoneticPr fontId="2"/>
  <dataValidations count="1">
    <dataValidation type="list" allowBlank="1" showInputMessage="1" showErrorMessage="1" sqref="H8:M8 P8 R8 U8:Y8 AA8 AC8:AH8 AJ8:AM8">
      <formula1>"○"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調査表</vt:lpstr>
      <vt:lpstr>調査表!Print_Area</vt:lpstr>
      <vt:lpstr>調査表!Print_Titles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金村　佳典</dc:creator>
  <cp:lastModifiedBy>金村　佳典</cp:lastModifiedBy>
  <dcterms:created xsi:type="dcterms:W3CDTF">2015-09-30T07:58:18Z</dcterms:created>
  <dcterms:modified xsi:type="dcterms:W3CDTF">2015-09-30T07:58:36Z</dcterms:modified>
</cp:coreProperties>
</file>