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95" windowWidth="8970" windowHeight="8115" activeTab="0"/>
  </bookViews>
  <sheets>
    <sheet name="文財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'文財'!$A$1:$CS$34</definedName>
    <definedName name="_xlnm.Print_Titles" localSheetId="0">'文財'!$1:$18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<sst xmlns="http://schemas.openxmlformats.org/spreadsheetml/2006/main" count="78" uniqueCount="59">
  <si>
    <t>作成者</t>
  </si>
  <si>
    <t>組織</t>
  </si>
  <si>
    <t>職</t>
  </si>
  <si>
    <t>氏名</t>
  </si>
  <si>
    <t>施策</t>
  </si>
  <si>
    <t>評価</t>
  </si>
  <si>
    <t>現状値</t>
  </si>
  <si>
    <t>単位</t>
  </si>
  <si>
    <t>課題</t>
  </si>
  <si>
    <t>対象</t>
  </si>
  <si>
    <t>人</t>
  </si>
  <si>
    <t>県民</t>
  </si>
  <si>
    <t>県営ほ場整備関連等緊急発掘調査事業費</t>
  </si>
  <si>
    <t>有形文化財保存事業費</t>
  </si>
  <si>
    <t>ふるさと文化財調査推進事業費</t>
  </si>
  <si>
    <t>史跡名勝天然記念物保存事業費</t>
  </si>
  <si>
    <t>金沢城石川門保存修理事業費(H16～)</t>
  </si>
  <si>
    <t>有形文化財等保存・活用事業</t>
  </si>
  <si>
    <t>ふるさと文化財地域活性化事業</t>
  </si>
  <si>
    <t>世界遺産推進事業費</t>
  </si>
  <si>
    <t>課長</t>
  </si>
  <si>
    <t>施策体系シート（行政経営Ｂシート）</t>
  </si>
  <si>
    <t>文化財課</t>
  </si>
  <si>
    <t>岡田　義彦</t>
  </si>
  <si>
    <t>評価者</t>
  </si>
  <si>
    <t>施策の目標</t>
  </si>
  <si>
    <t>成果指標</t>
  </si>
  <si>
    <t>目標値
（年度）</t>
  </si>
  <si>
    <t>（年度）</t>
  </si>
  <si>
    <t>文化財の保存と活用</t>
  </si>
  <si>
    <t>国・県指定文化財件数</t>
  </si>
  <si>
    <t>件</t>
  </si>
  <si>
    <t>輪島漆芸技術研修所卒業生</t>
  </si>
  <si>
    <t>埋蔵文化財センター入館者数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</si>
  <si>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</si>
  <si>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</si>
  <si>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</si>
  <si>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</si>
  <si>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</si>
  <si>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</si>
  <si>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</si>
  <si>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有形文化財等の保存と活用</t>
  </si>
  <si>
    <t>件</t>
  </si>
  <si>
    <t>有形文化財等保存・活用事業　※１</t>
  </si>
  <si>
    <t>県民・所有者等</t>
  </si>
  <si>
    <t>埋蔵文化財発掘調査の促進と公開・活用</t>
  </si>
  <si>
    <t>埋蔵文化財センター入館者数</t>
  </si>
  <si>
    <t>埋蔵文化財発掘調査
　　　　　　　促進・公開・活用事業</t>
  </si>
  <si>
    <t>※１　内訳</t>
  </si>
  <si>
    <t>埋蔵文化財緊急発掘調査受託事業費</t>
  </si>
  <si>
    <t>埋蔵文化財保存事業費</t>
  </si>
  <si>
    <t>古代ふれあい体験事業費</t>
  </si>
  <si>
    <t>継続</t>
  </si>
  <si>
    <t>Ａ</t>
  </si>
  <si>
    <t>文化財課</t>
  </si>
  <si>
    <t>岡田　義彦</t>
  </si>
  <si>
    <t>埋蔵文化財発掘調査促進・公開・活用事業　※２</t>
  </si>
  <si>
    <t>※２　内訳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</si>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</sst>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9" fillId="0" borderId="0" xfId="63" applyFont="1" applyFill="1" applyAlignment="1">
      <alignment vertical="center" shrinkToFit="1"/>
      <protection/>
    </xf>
    <xf numFmtId="0" fontId="9" fillId="0" borderId="0" xfId="63" applyFont="1" applyAlignment="1">
      <alignment vertical="center" shrinkToFit="1"/>
      <protection/>
    </xf>
    <xf numFmtId="0" fontId="9" fillId="0" borderId="0" xfId="63" applyFont="1" applyAlignment="1">
      <alignment vertical="center" wrapText="1" shrinkToFit="1"/>
      <protection/>
    </xf>
    <xf numFmtId="0" fontId="9" fillId="0" borderId="0" xfId="63" applyFont="1" applyAlignment="1">
      <alignment horizontal="distributed" vertical="center" wrapText="1" shrinkToFit="1"/>
      <protection/>
    </xf>
    <xf numFmtId="0" fontId="9" fillId="0" borderId="0" xfId="63" applyFont="1" applyBorder="1" applyAlignment="1">
      <alignment horizontal="distributed" vertical="center" wrapText="1" shrinkToFit="1"/>
      <protection/>
    </xf>
    <xf numFmtId="0" fontId="9" fillId="0" borderId="0" xfId="63" applyFont="1" applyBorder="1" applyAlignment="1">
      <alignment horizontal="right" vertical="center" wrapText="1" shrinkToFit="1"/>
      <protection/>
    </xf>
    <xf numFmtId="0" fontId="9" fillId="0" borderId="0" xfId="63" applyFont="1" applyBorder="1" applyAlignment="1">
      <alignment vertical="center" wrapText="1" shrinkToFit="1"/>
      <protection/>
    </xf>
    <xf numFmtId="185" fontId="9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9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5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232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6" fillId="0" borderId="0" xfId="63" applyFont="1" applyFill="1" applyBorder="1" applyAlignment="1">
      <alignment vertical="top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3" fontId="4" fillId="0" borderId="0" xfId="65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9" fillId="0" borderId="0" xfId="63" applyFont="1" applyAlignment="1">
      <alignment horizontal="center" vertical="center" wrapText="1" shrinkToFit="1"/>
      <protection/>
    </xf>
    <xf numFmtId="0" fontId="8" fillId="0" borderId="0" xfId="61" applyFont="1" applyFill="1">
      <alignment vertical="center"/>
      <protection/>
    </xf>
    <xf numFmtId="38" fontId="8" fillId="0" borderId="10" xfId="49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right" vertical="center"/>
    </xf>
    <xf numFmtId="0" fontId="0" fillId="0" borderId="12" xfId="64" applyFill="1" applyBorder="1" applyAlignment="1">
      <alignment horizontal="right" vertical="center"/>
      <protection/>
    </xf>
    <xf numFmtId="38" fontId="8" fillId="0" borderId="12" xfId="49" applyFont="1" applyFill="1" applyBorder="1" applyAlignment="1">
      <alignment horizontal="right" vertical="center"/>
    </xf>
    <xf numFmtId="235" fontId="4" fillId="0" borderId="13" xfId="63" applyNumberFormat="1" applyFont="1" applyFill="1" applyBorder="1" applyAlignment="1">
      <alignment horizontal="center" vertical="center" shrinkToFit="1"/>
      <protection/>
    </xf>
    <xf numFmtId="235" fontId="4" fillId="0" borderId="0" xfId="63" applyNumberFormat="1" applyFont="1" applyFill="1" applyBorder="1" applyAlignment="1">
      <alignment horizontal="center" vertical="center" shrinkToFit="1"/>
      <protection/>
    </xf>
    <xf numFmtId="235" fontId="4" fillId="0" borderId="14" xfId="63" applyNumberFormat="1" applyFont="1" applyFill="1" applyBorder="1" applyAlignment="1">
      <alignment horizontal="center" vertical="center" shrinkToFit="1"/>
      <protection/>
    </xf>
    <xf numFmtId="235" fontId="4" fillId="0" borderId="15" xfId="63" applyNumberFormat="1" applyFont="1" applyFill="1" applyBorder="1" applyAlignment="1">
      <alignment horizontal="center" vertical="center" shrinkToFit="1"/>
      <protection/>
    </xf>
    <xf numFmtId="235" fontId="4" fillId="0" borderId="16" xfId="63" applyNumberFormat="1" applyFont="1" applyFill="1" applyBorder="1" applyAlignment="1">
      <alignment horizontal="center" vertical="center" shrinkToFit="1"/>
      <protection/>
    </xf>
    <xf numFmtId="235" fontId="4" fillId="0" borderId="17" xfId="63" applyNumberFormat="1" applyFont="1" applyFill="1" applyBorder="1" applyAlignment="1">
      <alignment horizontal="center" vertical="center" shrinkToFit="1"/>
      <protection/>
    </xf>
    <xf numFmtId="236" fontId="4" fillId="0" borderId="18" xfId="63" applyNumberFormat="1" applyFont="1" applyFill="1" applyBorder="1" applyAlignment="1">
      <alignment horizontal="center" vertical="center" shrinkToFit="1"/>
      <protection/>
    </xf>
    <xf numFmtId="236" fontId="4" fillId="0" borderId="19" xfId="63" applyNumberFormat="1" applyFont="1" applyFill="1" applyBorder="1" applyAlignment="1">
      <alignment horizontal="center" vertical="center" shrinkToFit="1"/>
      <protection/>
    </xf>
    <xf numFmtId="236" fontId="4" fillId="0" borderId="20" xfId="63" applyNumberFormat="1" applyFont="1" applyFill="1" applyBorder="1" applyAlignment="1">
      <alignment horizontal="center" vertical="center" shrinkToFit="1"/>
      <protection/>
    </xf>
    <xf numFmtId="236" fontId="4" fillId="0" borderId="15" xfId="63" applyNumberFormat="1" applyFont="1" applyFill="1" applyBorder="1" applyAlignment="1">
      <alignment horizontal="center" vertical="center" shrinkToFit="1"/>
      <protection/>
    </xf>
    <xf numFmtId="236" fontId="4" fillId="0" borderId="16" xfId="63" applyNumberFormat="1" applyFont="1" applyFill="1" applyBorder="1" applyAlignment="1">
      <alignment horizontal="center" vertical="center" shrinkToFit="1"/>
      <protection/>
    </xf>
    <xf numFmtId="236" fontId="4" fillId="0" borderId="17" xfId="63" applyNumberFormat="1" applyFont="1" applyFill="1" applyBorder="1" applyAlignment="1">
      <alignment horizontal="center" vertical="center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  <xf numFmtId="185" fontId="4" fillId="0" borderId="21" xfId="62" applyNumberFormat="1" applyFont="1" applyFill="1" applyBorder="1" applyAlignment="1">
      <alignment horizontal="center" vertical="center" shrinkToFit="1"/>
      <protection/>
    </xf>
    <xf numFmtId="41" fontId="4" fillId="0" borderId="18" xfId="65" applyNumberFormat="1" applyFont="1" applyBorder="1" applyAlignment="1">
      <alignment horizontal="right" vertical="center" shrinkToFit="1"/>
      <protection/>
    </xf>
    <xf numFmtId="41" fontId="4" fillId="0" borderId="19" xfId="65" applyNumberFormat="1" applyFont="1" applyBorder="1" applyAlignment="1">
      <alignment horizontal="right" vertical="center" shrinkToFit="1"/>
      <protection/>
    </xf>
    <xf numFmtId="41" fontId="4" fillId="0" borderId="20" xfId="65" applyNumberFormat="1" applyFont="1" applyBorder="1" applyAlignment="1">
      <alignment horizontal="right" vertical="center" shrinkToFit="1"/>
      <protection/>
    </xf>
    <xf numFmtId="41" fontId="4" fillId="0" borderId="15" xfId="65" applyNumberFormat="1" applyFont="1" applyBorder="1" applyAlignment="1">
      <alignment horizontal="right" vertical="center" shrinkToFit="1"/>
      <protection/>
    </xf>
    <xf numFmtId="41" fontId="4" fillId="0" borderId="16" xfId="65" applyNumberFormat="1" applyFont="1" applyBorder="1" applyAlignment="1">
      <alignment horizontal="right" vertical="center" shrinkToFit="1"/>
      <protection/>
    </xf>
    <xf numFmtId="41" fontId="4" fillId="0" borderId="17" xfId="65" applyNumberFormat="1" applyFont="1" applyBorder="1" applyAlignment="1">
      <alignment horizontal="right" vertical="center" shrinkToFit="1"/>
      <protection/>
    </xf>
    <xf numFmtId="0" fontId="11" fillId="0" borderId="22" xfId="43" applyFont="1" applyFill="1" applyBorder="1" applyAlignment="1" applyProtection="1">
      <alignment horizontal="left" vertical="center" wrapText="1"/>
      <protection/>
    </xf>
    <xf numFmtId="0" fontId="11" fillId="0" borderId="22" xfId="43" applyFont="1" applyBorder="1" applyAlignment="1" applyProtection="1">
      <alignment horizontal="left" vertical="center" wrapText="1"/>
      <protection/>
    </xf>
    <xf numFmtId="0" fontId="11" fillId="0" borderId="23" xfId="43" applyFont="1" applyBorder="1" applyAlignment="1" applyProtection="1">
      <alignment horizontal="left" vertical="center" wrapText="1"/>
      <protection/>
    </xf>
    <xf numFmtId="0" fontId="4" fillId="0" borderId="24" xfId="65" applyFont="1" applyBorder="1" applyAlignment="1">
      <alignment horizontal="left" vertical="center" wrapText="1"/>
      <protection/>
    </xf>
    <xf numFmtId="0" fontId="4" fillId="0" borderId="11" xfId="65" applyFont="1" applyBorder="1" applyAlignment="1">
      <alignment horizontal="left" vertical="center" wrapText="1"/>
      <protection/>
    </xf>
    <xf numFmtId="0" fontId="4" fillId="0" borderId="12" xfId="65" applyFont="1" applyBorder="1" applyAlignment="1">
      <alignment horizontal="left" vertical="center" wrapText="1"/>
      <protection/>
    </xf>
    <xf numFmtId="0" fontId="4" fillId="0" borderId="25" xfId="63" applyFont="1" applyFill="1" applyBorder="1" applyAlignment="1">
      <alignment horizontal="center" vertical="center" shrinkToFit="1"/>
      <protection/>
    </xf>
    <xf numFmtId="3" fontId="4" fillId="0" borderId="18" xfId="65" applyNumberFormat="1" applyFont="1" applyBorder="1" applyAlignment="1">
      <alignment horizontal="right" vertical="center" shrinkToFit="1"/>
      <protection/>
    </xf>
    <xf numFmtId="3" fontId="4" fillId="0" borderId="19" xfId="65" applyNumberFormat="1" applyFont="1" applyBorder="1" applyAlignment="1">
      <alignment horizontal="right" vertical="center" shrinkToFit="1"/>
      <protection/>
    </xf>
    <xf numFmtId="3" fontId="4" fillId="0" borderId="20" xfId="65" applyNumberFormat="1" applyFont="1" applyBorder="1" applyAlignment="1">
      <alignment horizontal="right" vertical="center" shrinkToFit="1"/>
      <protection/>
    </xf>
    <xf numFmtId="3" fontId="4" fillId="0" borderId="15" xfId="65" applyNumberFormat="1" applyFont="1" applyBorder="1" applyAlignment="1">
      <alignment horizontal="right" vertical="center" shrinkToFit="1"/>
      <protection/>
    </xf>
    <xf numFmtId="3" fontId="4" fillId="0" borderId="16" xfId="65" applyNumberFormat="1" applyFont="1" applyBorder="1" applyAlignment="1">
      <alignment horizontal="right" vertical="center" shrinkToFit="1"/>
      <protection/>
    </xf>
    <xf numFmtId="3" fontId="4" fillId="0" borderId="17" xfId="65" applyNumberFormat="1" applyFont="1" applyBorder="1" applyAlignment="1">
      <alignment horizontal="right" vertical="center" shrinkToFit="1"/>
      <protection/>
    </xf>
    <xf numFmtId="3" fontId="4" fillId="0" borderId="18" xfId="65" applyNumberFormat="1" applyFont="1" applyBorder="1" applyAlignment="1">
      <alignment horizontal="left" vertical="center" wrapText="1" shrinkToFit="1"/>
      <protection/>
    </xf>
    <xf numFmtId="3" fontId="4" fillId="0" borderId="19" xfId="65" applyNumberFormat="1" applyFont="1" applyBorder="1" applyAlignment="1">
      <alignment horizontal="left" vertical="center" wrapText="1" shrinkToFit="1"/>
      <protection/>
    </xf>
    <xf numFmtId="3" fontId="4" fillId="0" borderId="20" xfId="65" applyNumberFormat="1" applyFont="1" applyBorder="1" applyAlignment="1">
      <alignment horizontal="left" vertical="center" wrapText="1" shrinkToFit="1"/>
      <protection/>
    </xf>
    <xf numFmtId="3" fontId="4" fillId="0" borderId="15" xfId="65" applyNumberFormat="1" applyFont="1" applyBorder="1" applyAlignment="1">
      <alignment horizontal="left" vertical="center" wrapText="1" shrinkToFit="1"/>
      <protection/>
    </xf>
    <xf numFmtId="3" fontId="4" fillId="0" borderId="16" xfId="65" applyNumberFormat="1" applyFont="1" applyBorder="1" applyAlignment="1">
      <alignment horizontal="left" vertical="center" wrapText="1" shrinkToFit="1"/>
      <protection/>
    </xf>
    <xf numFmtId="3" fontId="4" fillId="0" borderId="17" xfId="65" applyNumberFormat="1" applyFont="1" applyBorder="1" applyAlignment="1">
      <alignment horizontal="left" vertical="center" wrapText="1" shrinkToFit="1"/>
      <protection/>
    </xf>
    <xf numFmtId="0" fontId="4" fillId="0" borderId="26" xfId="63" applyFont="1" applyFill="1" applyBorder="1" applyAlignment="1">
      <alignment horizontal="right" vertical="center" shrinkToFit="1"/>
      <protection/>
    </xf>
    <xf numFmtId="0" fontId="4" fillId="0" borderId="27" xfId="63" applyFont="1" applyFill="1" applyBorder="1" applyAlignment="1">
      <alignment horizontal="right" vertical="center" shrinkToFit="1"/>
      <protection/>
    </xf>
    <xf numFmtId="0" fontId="4" fillId="0" borderId="28" xfId="63" applyFont="1" applyFill="1" applyBorder="1" applyAlignment="1">
      <alignment horizontal="right" vertical="center" shrinkToFit="1"/>
      <protection/>
    </xf>
    <xf numFmtId="0" fontId="4" fillId="0" borderId="29" xfId="63" applyFont="1" applyFill="1" applyBorder="1" applyAlignment="1">
      <alignment horizontal="right" vertical="center" shrinkToFit="1"/>
      <protection/>
    </xf>
    <xf numFmtId="177" fontId="4" fillId="0" borderId="27" xfId="62" applyNumberFormat="1" applyFont="1" applyFill="1" applyBorder="1" applyAlignment="1">
      <alignment horizontal="center" vertical="center" shrinkToFit="1"/>
      <protection/>
    </xf>
    <xf numFmtId="177" fontId="4" fillId="0" borderId="22" xfId="62" applyNumberFormat="1" applyFont="1" applyFill="1" applyBorder="1" applyAlignment="1">
      <alignment horizontal="center" vertical="center" shrinkToFit="1"/>
      <protection/>
    </xf>
    <xf numFmtId="0" fontId="6" fillId="33" borderId="18" xfId="63" applyFont="1" applyFill="1" applyBorder="1" applyAlignment="1">
      <alignment horizontal="center" vertical="center" wrapText="1" shrinkToFit="1"/>
      <protection/>
    </xf>
    <xf numFmtId="0" fontId="6" fillId="33" borderId="19" xfId="63" applyFont="1" applyFill="1" applyBorder="1" applyAlignment="1">
      <alignment horizontal="center" vertical="center" wrapText="1" shrinkToFit="1"/>
      <protection/>
    </xf>
    <xf numFmtId="0" fontId="6" fillId="33" borderId="20" xfId="63" applyFont="1" applyFill="1" applyBorder="1" applyAlignment="1">
      <alignment horizontal="center" vertical="center" wrapText="1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0" fontId="6" fillId="33" borderId="16" xfId="63" applyFont="1" applyFill="1" applyBorder="1" applyAlignment="1">
      <alignment horizontal="center" vertical="center" wrapText="1" shrinkToFit="1"/>
      <protection/>
    </xf>
    <xf numFmtId="0" fontId="6" fillId="33" borderId="17" xfId="63" applyFont="1" applyFill="1" applyBorder="1" applyAlignment="1">
      <alignment horizontal="center" vertical="center" wrapText="1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11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7" fillId="0" borderId="11" xfId="65" applyFont="1" applyBorder="1">
      <alignment vertical="center"/>
      <protection/>
    </xf>
    <xf numFmtId="0" fontId="7" fillId="0" borderId="12" xfId="65" applyFont="1" applyBorder="1">
      <alignment vertical="center"/>
      <protection/>
    </xf>
    <xf numFmtId="0" fontId="7" fillId="0" borderId="24" xfId="65" applyFont="1" applyBorder="1">
      <alignment vertical="center"/>
      <protection/>
    </xf>
    <xf numFmtId="235" fontId="4" fillId="0" borderId="18" xfId="63" applyNumberFormat="1" applyFont="1" applyFill="1" applyBorder="1" applyAlignment="1">
      <alignment horizontal="center" vertical="center" shrinkToFit="1"/>
      <protection/>
    </xf>
    <xf numFmtId="235" fontId="4" fillId="0" borderId="19" xfId="63" applyNumberFormat="1" applyFont="1" applyFill="1" applyBorder="1" applyAlignment="1">
      <alignment horizontal="center" vertical="center" shrinkToFit="1"/>
      <protection/>
    </xf>
    <xf numFmtId="235" fontId="4" fillId="0" borderId="20" xfId="63" applyNumberFormat="1" applyFont="1" applyFill="1" applyBorder="1" applyAlignment="1">
      <alignment horizontal="center" vertical="center" shrinkToFit="1"/>
      <protection/>
    </xf>
    <xf numFmtId="177" fontId="4" fillId="0" borderId="30" xfId="62" applyNumberFormat="1" applyFont="1" applyFill="1" applyBorder="1" applyAlignment="1">
      <alignment horizontal="center" vertical="center" shrinkToFit="1"/>
      <protection/>
    </xf>
    <xf numFmtId="177" fontId="4" fillId="0" borderId="26" xfId="62" applyNumberFormat="1" applyFont="1" applyFill="1" applyBorder="1" applyAlignment="1">
      <alignment horizontal="center" vertical="center" shrinkToFit="1"/>
      <protection/>
    </xf>
    <xf numFmtId="233" fontId="4" fillId="0" borderId="28" xfId="65" applyNumberFormat="1" applyFont="1" applyBorder="1" applyAlignment="1">
      <alignment horizontal="center" vertical="center"/>
      <protection/>
    </xf>
    <xf numFmtId="233" fontId="4" fillId="0" borderId="29" xfId="65" applyNumberFormat="1" applyFont="1" applyBorder="1" applyAlignment="1">
      <alignment horizontal="center" vertical="center"/>
      <protection/>
    </xf>
    <xf numFmtId="233" fontId="4" fillId="0" borderId="23" xfId="65" applyNumberFormat="1" applyFont="1" applyBorder="1" applyAlignment="1">
      <alignment horizontal="center" vertical="center"/>
      <protection/>
    </xf>
    <xf numFmtId="233" fontId="4" fillId="0" borderId="31" xfId="65" applyNumberFormat="1" applyFont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 shrinkToFit="1"/>
      <protection/>
    </xf>
    <xf numFmtId="0" fontId="6" fillId="33" borderId="19" xfId="63" applyFont="1" applyFill="1" applyBorder="1" applyAlignment="1">
      <alignment horizontal="center" vertical="center" shrinkToFit="1"/>
      <protection/>
    </xf>
    <xf numFmtId="0" fontId="6" fillId="33" borderId="20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6" fillId="33" borderId="17" xfId="63" applyFont="1" applyFill="1" applyBorder="1" applyAlignment="1">
      <alignment horizontal="center" vertical="center" shrinkToFit="1"/>
      <protection/>
    </xf>
    <xf numFmtId="194" fontId="6" fillId="33" borderId="32" xfId="62" applyNumberFormat="1" applyFont="1" applyFill="1" applyBorder="1" applyAlignment="1">
      <alignment horizontal="center" vertical="center" shrinkToFit="1"/>
      <protection/>
    </xf>
    <xf numFmtId="194" fontId="6" fillId="33" borderId="33" xfId="62" applyNumberFormat="1" applyFont="1" applyFill="1" applyBorder="1" applyAlignment="1">
      <alignment horizontal="center" vertical="center" shrinkToFit="1"/>
      <protection/>
    </xf>
    <xf numFmtId="194" fontId="6" fillId="33" borderId="34" xfId="62" applyNumberFormat="1" applyFont="1" applyFill="1" applyBorder="1" applyAlignment="1">
      <alignment horizontal="center" vertical="center" shrinkToFit="1"/>
      <protection/>
    </xf>
    <xf numFmtId="194" fontId="6" fillId="33" borderId="18" xfId="62" applyNumberFormat="1" applyFont="1" applyFill="1" applyBorder="1" applyAlignment="1">
      <alignment horizontal="center" vertical="center" wrapText="1" shrinkToFit="1"/>
      <protection/>
    </xf>
    <xf numFmtId="194" fontId="6" fillId="33" borderId="19" xfId="62" applyNumberFormat="1" applyFont="1" applyFill="1" applyBorder="1" applyAlignment="1">
      <alignment horizontal="center" vertical="center" wrapText="1" shrinkToFit="1"/>
      <protection/>
    </xf>
    <xf numFmtId="194" fontId="6" fillId="33" borderId="19" xfId="62" applyNumberFormat="1" applyFont="1" applyFill="1" applyBorder="1" applyAlignment="1">
      <alignment horizontal="center" vertical="center" shrinkToFit="1"/>
      <protection/>
    </xf>
    <xf numFmtId="194" fontId="6" fillId="33" borderId="20" xfId="62" applyNumberFormat="1" applyFont="1" applyFill="1" applyBorder="1" applyAlignment="1">
      <alignment horizontal="center" vertical="center" shrinkToFit="1"/>
      <protection/>
    </xf>
    <xf numFmtId="194" fontId="6" fillId="33" borderId="15" xfId="62" applyNumberFormat="1" applyFont="1" applyFill="1" applyBorder="1" applyAlignment="1">
      <alignment horizontal="center" vertical="center" shrinkToFit="1"/>
      <protection/>
    </xf>
    <xf numFmtId="194" fontId="6" fillId="33" borderId="16" xfId="62" applyNumberFormat="1" applyFont="1" applyFill="1" applyBorder="1" applyAlignment="1">
      <alignment horizontal="center" vertical="center" shrinkToFit="1"/>
      <protection/>
    </xf>
    <xf numFmtId="194" fontId="6" fillId="33" borderId="17" xfId="62" applyNumberFormat="1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0" fontId="4" fillId="0" borderId="18" xfId="63" applyFont="1" applyFill="1" applyBorder="1" applyAlignment="1">
      <alignment horizontal="left" vertical="center" wrapText="1" shrinkToFit="1"/>
      <protection/>
    </xf>
    <xf numFmtId="0" fontId="4" fillId="0" borderId="19" xfId="63" applyFont="1" applyFill="1" applyBorder="1" applyAlignment="1">
      <alignment horizontal="left" vertical="center" wrapText="1" shrinkToFit="1"/>
      <protection/>
    </xf>
    <xf numFmtId="0" fontId="4" fillId="0" borderId="20" xfId="63" applyFont="1" applyFill="1" applyBorder="1" applyAlignment="1">
      <alignment horizontal="left" vertical="center" wrapText="1" shrinkToFit="1"/>
      <protection/>
    </xf>
    <xf numFmtId="0" fontId="4" fillId="0" borderId="35" xfId="65" applyFont="1" applyBorder="1" applyAlignment="1">
      <alignment horizontal="left" vertical="center" wrapText="1"/>
      <protection/>
    </xf>
    <xf numFmtId="0" fontId="7" fillId="0" borderId="19" xfId="65" applyFont="1" applyBorder="1">
      <alignment vertical="center"/>
      <protection/>
    </xf>
    <xf numFmtId="0" fontId="7" fillId="0" borderId="20" xfId="65" applyFont="1" applyBorder="1">
      <alignment vertical="center"/>
      <protection/>
    </xf>
    <xf numFmtId="0" fontId="7" fillId="0" borderId="36" xfId="65" applyFont="1" applyBorder="1">
      <alignment vertical="center"/>
      <protection/>
    </xf>
    <xf numFmtId="0" fontId="7" fillId="0" borderId="16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194" fontId="6" fillId="33" borderId="37" xfId="62" applyNumberFormat="1" applyFont="1" applyFill="1" applyBorder="1" applyAlignment="1">
      <alignment horizontal="center" vertical="center" shrinkToFit="1"/>
      <protection/>
    </xf>
    <xf numFmtId="194" fontId="6" fillId="33" borderId="38" xfId="62" applyNumberFormat="1" applyFont="1" applyFill="1" applyBorder="1" applyAlignment="1">
      <alignment horizontal="center" vertical="center" shrinkToFit="1"/>
      <protection/>
    </xf>
    <xf numFmtId="194" fontId="6" fillId="33" borderId="39" xfId="62" applyNumberFormat="1" applyFont="1" applyFill="1" applyBorder="1" applyAlignment="1">
      <alignment horizontal="center" vertical="center" shrinkToFit="1"/>
      <protection/>
    </xf>
    <xf numFmtId="0" fontId="5" fillId="33" borderId="10" xfId="63" applyFont="1" applyFill="1" applyBorder="1" applyAlignment="1">
      <alignment horizontal="center" vertical="center" shrinkToFit="1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33" borderId="12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40" xfId="63" applyFont="1" applyFill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6" fillId="33" borderId="41" xfId="63" applyFont="1" applyFill="1" applyBorder="1" applyAlignment="1">
      <alignment horizontal="center" vertical="center" shrinkToFit="1"/>
      <protection/>
    </xf>
    <xf numFmtId="0" fontId="4" fillId="0" borderId="11" xfId="65" applyFont="1" applyBorder="1">
      <alignment vertical="center"/>
      <protection/>
    </xf>
    <xf numFmtId="0" fontId="4" fillId="0" borderId="12" xfId="65" applyFont="1" applyBorder="1">
      <alignment vertical="center"/>
      <protection/>
    </xf>
    <xf numFmtId="0" fontId="4" fillId="0" borderId="10" xfId="65" applyFont="1" applyBorder="1">
      <alignment vertical="center"/>
      <protection/>
    </xf>
    <xf numFmtId="0" fontId="4" fillId="0" borderId="24" xfId="63" applyFont="1" applyBorder="1" applyAlignment="1">
      <alignment horizontal="center" vertical="center" shrinkToFit="1"/>
      <protection/>
    </xf>
    <xf numFmtId="0" fontId="4" fillId="0" borderId="13" xfId="63" applyFont="1" applyFill="1" applyBorder="1" applyAlignment="1">
      <alignment horizontal="left" vertical="center" wrapText="1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0" fontId="4" fillId="0" borderId="15" xfId="63" applyFont="1" applyFill="1" applyBorder="1" applyAlignment="1">
      <alignment horizontal="left" vertical="center" wrapText="1" shrinkToFit="1"/>
      <protection/>
    </xf>
    <xf numFmtId="0" fontId="4" fillId="0" borderId="16" xfId="63" applyFont="1" applyFill="1" applyBorder="1" applyAlignment="1">
      <alignment horizontal="left" vertical="center" wrapText="1" shrinkToFit="1"/>
      <protection/>
    </xf>
    <xf numFmtId="0" fontId="4" fillId="0" borderId="17" xfId="63" applyFont="1" applyFill="1" applyBorder="1" applyAlignment="1">
      <alignment horizontal="left" vertical="center" wrapText="1" shrinkToFit="1"/>
      <protection/>
    </xf>
    <xf numFmtId="0" fontId="4" fillId="0" borderId="18" xfId="63" applyFont="1" applyBorder="1" applyAlignment="1">
      <alignment horizontal="center" vertical="center" shrinkToFit="1"/>
      <protection/>
    </xf>
    <xf numFmtId="0" fontId="4" fillId="0" borderId="19" xfId="63" applyFont="1" applyBorder="1" applyAlignment="1">
      <alignment horizontal="center" vertical="center" shrinkToFit="1"/>
      <protection/>
    </xf>
    <xf numFmtId="0" fontId="4" fillId="0" borderId="20" xfId="63" applyFont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5" xfId="63" applyFont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 shrinkToFit="1"/>
      <protection/>
    </xf>
    <xf numFmtId="0" fontId="4" fillId="0" borderId="17" xfId="63" applyFont="1" applyBorder="1" applyAlignment="1">
      <alignment horizontal="center" vertical="center" shrinkToFit="1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194" fontId="6" fillId="33" borderId="20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wrapText="1" shrinkToFit="1"/>
      <protection/>
    </xf>
    <xf numFmtId="194" fontId="6" fillId="33" borderId="16" xfId="62" applyNumberFormat="1" applyFont="1" applyFill="1" applyBorder="1" applyAlignment="1">
      <alignment horizontal="center" vertical="center" wrapText="1" shrinkToFit="1"/>
      <protection/>
    </xf>
    <xf numFmtId="194" fontId="6" fillId="33" borderId="17" xfId="62" applyNumberFormat="1" applyFont="1" applyFill="1" applyBorder="1" applyAlignment="1">
      <alignment horizontal="center" vertical="center" wrapText="1" shrinkToFit="1"/>
      <protection/>
    </xf>
    <xf numFmtId="3" fontId="4" fillId="0" borderId="18" xfId="65" applyNumberFormat="1" applyFont="1" applyBorder="1" applyAlignment="1">
      <alignment horizontal="center" vertical="center" shrinkToFit="1"/>
      <protection/>
    </xf>
    <xf numFmtId="3" fontId="4" fillId="0" borderId="19" xfId="65" applyNumberFormat="1" applyFont="1" applyBorder="1" applyAlignment="1">
      <alignment horizontal="center" vertical="center" shrinkToFit="1"/>
      <protection/>
    </xf>
    <xf numFmtId="3" fontId="4" fillId="0" borderId="20" xfId="65" applyNumberFormat="1" applyFont="1" applyBorder="1" applyAlignment="1">
      <alignment horizontal="center" vertical="center" shrinkToFit="1"/>
      <protection/>
    </xf>
    <xf numFmtId="3" fontId="4" fillId="0" borderId="15" xfId="65" applyNumberFormat="1" applyFont="1" applyBorder="1" applyAlignment="1">
      <alignment horizontal="center" vertical="center" shrinkToFit="1"/>
      <protection/>
    </xf>
    <xf numFmtId="3" fontId="4" fillId="0" borderId="16" xfId="65" applyNumberFormat="1" applyFont="1" applyBorder="1" applyAlignment="1">
      <alignment horizontal="center" vertical="center" shrinkToFit="1"/>
      <protection/>
    </xf>
    <xf numFmtId="3" fontId="4" fillId="0" borderId="17" xfId="65" applyNumberFormat="1" applyFont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horizontal="center" vertical="center" shrinkToFit="1"/>
      <protection/>
    </xf>
    <xf numFmtId="0" fontId="4" fillId="0" borderId="28" xfId="63" applyFont="1" applyFill="1" applyBorder="1" applyAlignment="1">
      <alignment horizontal="center" vertical="center" shrinkToFit="1"/>
      <protection/>
    </xf>
    <xf numFmtId="38" fontId="8" fillId="0" borderId="10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0" fontId="0" fillId="0" borderId="12" xfId="64" applyBorder="1" applyAlignment="1">
      <alignment horizontal="righ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0" fillId="0" borderId="11" xfId="64" applyBorder="1" applyAlignment="1">
      <alignment horizontal="left" vertical="center"/>
      <protection/>
    </xf>
    <xf numFmtId="0" fontId="0" fillId="0" borderId="12" xfId="64" applyBorder="1" applyAlignment="1">
      <alignment horizontal="left" vertical="center"/>
      <protection/>
    </xf>
    <xf numFmtId="38" fontId="8" fillId="0" borderId="12" xfId="49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⑤H22様式" xfId="62"/>
    <cellStyle name="標準_Book_様式検討案（早松チェック後）" xfId="63"/>
    <cellStyle name="標準_各所属ＮｅｗＢシート" xfId="64"/>
    <cellStyle name="標準_様式検討案（早松チェック後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50100c001110801h22.xls" TargetMode="External" /><Relationship Id="rId2" Type="http://schemas.openxmlformats.org/officeDocument/2006/relationships/hyperlink" Target="550100c002110801h22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X34"/>
  <sheetViews>
    <sheetView showGridLines="0" tabSelected="1" view="pageBreakPreview" zoomScale="75" zoomScaleNormal="75" zoomScaleSheetLayoutView="75" zoomScalePageLayoutView="0" workbookViewId="0" topLeftCell="A1">
      <selection activeCell="CL19" sqref="CL19:CO20"/>
    </sheetView>
  </sheetViews>
  <sheetFormatPr defaultColWidth="2.375" defaultRowHeight="13.5"/>
  <cols>
    <col min="1" max="1" width="2.125" style="3" customWidth="1"/>
    <col min="2" max="7" width="2.125" style="4" customWidth="1"/>
    <col min="8" max="12" width="2.125" style="5" customWidth="1"/>
    <col min="13" max="16" width="2.125" style="6" customWidth="1"/>
    <col min="17" max="18" width="2.125" style="8" customWidth="1"/>
    <col min="19" max="22" width="2.125" style="5" customWidth="1"/>
    <col min="23" max="23" width="2.125" style="10" customWidth="1"/>
    <col min="24" max="37" width="2.125" style="5" customWidth="1"/>
    <col min="38" max="40" width="2.125" style="50" customWidth="1"/>
    <col min="41" max="49" width="2.125" style="4" customWidth="1"/>
    <col min="50" max="64" width="2.125" style="11" customWidth="1"/>
    <col min="65" max="90" width="2.125" style="4" customWidth="1"/>
    <col min="91" max="98" width="2.125" style="11" customWidth="1"/>
    <col min="99" max="105" width="2.125" style="4" customWidth="1"/>
    <col min="106" max="16384" width="2.375" style="4" customWidth="1"/>
  </cols>
  <sheetData>
    <row r="1" spans="12:102" ht="21" customHeight="1">
      <c r="L1" s="6"/>
      <c r="O1" s="7"/>
      <c r="P1" s="8"/>
      <c r="S1" s="9"/>
      <c r="AL1" s="5"/>
      <c r="AM1" s="5"/>
      <c r="AN1" s="5"/>
      <c r="AZ1" s="12"/>
      <c r="BA1" s="12"/>
      <c r="BB1" s="12"/>
      <c r="BC1" s="12"/>
      <c r="BD1" s="12"/>
      <c r="BE1" s="12"/>
      <c r="BF1" s="12"/>
      <c r="BG1" s="12"/>
      <c r="BJ1" s="4"/>
      <c r="BK1" s="4"/>
      <c r="BL1" s="4"/>
      <c r="CH1" s="11"/>
      <c r="CI1" s="11"/>
      <c r="CJ1" s="11"/>
      <c r="CK1" s="11"/>
      <c r="CL1" s="11"/>
      <c r="CN1" s="13"/>
      <c r="CO1" s="13"/>
      <c r="CP1" s="13"/>
      <c r="CQ1" s="13"/>
      <c r="CR1" s="14"/>
      <c r="CS1" s="14"/>
      <c r="CT1" s="14"/>
      <c r="CU1" s="14"/>
      <c r="CV1" s="14"/>
      <c r="CW1" s="14"/>
      <c r="CX1" s="14"/>
    </row>
    <row r="2" spans="2:90" ht="24" customHeight="1">
      <c r="B2" s="3"/>
      <c r="C2" s="3"/>
      <c r="D2" s="14"/>
      <c r="E2" s="14"/>
      <c r="F2" s="14"/>
      <c r="G2" s="14"/>
      <c r="H2" s="14"/>
      <c r="I2" s="14"/>
      <c r="J2" s="9"/>
      <c r="K2" s="9"/>
      <c r="L2" s="9"/>
      <c r="M2" s="9"/>
      <c r="N2" s="7"/>
      <c r="O2" s="7"/>
      <c r="P2" s="5"/>
      <c r="Q2" s="5"/>
      <c r="R2" s="9"/>
      <c r="S2" s="9"/>
      <c r="T2" s="9"/>
      <c r="W2" s="5"/>
      <c r="X2" s="152" t="s">
        <v>21</v>
      </c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4"/>
      <c r="CK2" s="11"/>
      <c r="CL2" s="11"/>
    </row>
    <row r="3" spans="12:98" ht="18" customHeight="1">
      <c r="L3" s="6"/>
      <c r="P3" s="8"/>
      <c r="AL3" s="5"/>
      <c r="AM3" s="5"/>
      <c r="AN3" s="5"/>
      <c r="AZ3" s="12"/>
      <c r="BA3" s="12"/>
      <c r="BB3" s="12"/>
      <c r="BC3" s="12"/>
      <c r="BD3" s="12"/>
      <c r="BE3" s="12"/>
      <c r="BF3" s="12"/>
      <c r="BG3" s="12"/>
      <c r="BH3" s="12"/>
      <c r="BJ3" s="4"/>
      <c r="BK3" s="4"/>
      <c r="BL3" s="4"/>
      <c r="CH3" s="11"/>
      <c r="CI3" s="11"/>
      <c r="CJ3" s="11"/>
      <c r="CK3" s="11"/>
      <c r="CL3" s="11"/>
      <c r="CR3" s="4"/>
      <c r="CS3" s="4"/>
      <c r="CT3" s="4"/>
    </row>
    <row r="4" spans="1:97" s="11" customFormat="1" ht="21" customHeight="1">
      <c r="A4" s="15"/>
      <c r="B4" s="15"/>
      <c r="C4" s="15"/>
      <c r="D4" s="15"/>
      <c r="E4" s="15"/>
      <c r="F4" s="15"/>
      <c r="J4" s="16"/>
      <c r="K4" s="16"/>
      <c r="L4" s="16"/>
      <c r="M4" s="17"/>
      <c r="N4" s="17"/>
      <c r="O4" s="17"/>
      <c r="P4" s="17"/>
      <c r="Q4" s="17"/>
      <c r="R4" s="17"/>
      <c r="S4" s="17"/>
      <c r="T4" s="18"/>
      <c r="U4" s="19"/>
      <c r="V4" s="19"/>
      <c r="W4" s="19"/>
      <c r="X4" s="19"/>
      <c r="Y4" s="19"/>
      <c r="Z4" s="19"/>
      <c r="AA4" s="19"/>
      <c r="AB4" s="20"/>
      <c r="AC4" s="21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Y4" s="155" t="s">
        <v>0</v>
      </c>
      <c r="AZ4" s="156"/>
      <c r="BA4" s="156"/>
      <c r="BB4" s="157"/>
      <c r="BC4" s="155" t="s">
        <v>1</v>
      </c>
      <c r="BD4" s="156"/>
      <c r="BE4" s="158"/>
      <c r="BF4" s="159" t="s">
        <v>22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60"/>
      <c r="BQ4" s="123" t="s">
        <v>2</v>
      </c>
      <c r="BR4" s="124"/>
      <c r="BS4" s="161"/>
      <c r="BT4" s="165" t="s">
        <v>20</v>
      </c>
      <c r="BU4" s="159"/>
      <c r="BV4" s="159"/>
      <c r="BW4" s="159"/>
      <c r="BX4" s="159"/>
      <c r="BY4" s="159"/>
      <c r="BZ4" s="159"/>
      <c r="CA4" s="159"/>
      <c r="CB4" s="159"/>
      <c r="CC4" s="159"/>
      <c r="CD4" s="160"/>
      <c r="CE4" s="155" t="s">
        <v>3</v>
      </c>
      <c r="CF4" s="156"/>
      <c r="CG4" s="158"/>
      <c r="CH4" s="165" t="s">
        <v>23</v>
      </c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60"/>
    </row>
    <row r="5" spans="1:97" s="11" customFormat="1" ht="21" customHeight="1">
      <c r="A5" s="15"/>
      <c r="B5" s="15"/>
      <c r="C5" s="15"/>
      <c r="D5" s="15"/>
      <c r="E5" s="15"/>
      <c r="F5" s="15"/>
      <c r="J5" s="16"/>
      <c r="K5" s="16"/>
      <c r="L5" s="16"/>
      <c r="M5" s="17"/>
      <c r="N5" s="17"/>
      <c r="O5" s="17"/>
      <c r="P5" s="17"/>
      <c r="Q5" s="17"/>
      <c r="R5" s="17"/>
      <c r="S5" s="17"/>
      <c r="T5" s="18"/>
      <c r="U5" s="19"/>
      <c r="V5" s="19"/>
      <c r="W5" s="19"/>
      <c r="X5" s="19"/>
      <c r="Y5" s="19"/>
      <c r="Z5" s="19"/>
      <c r="AA5" s="19"/>
      <c r="AB5" s="20"/>
      <c r="AC5" s="21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Y5" s="155" t="s">
        <v>24</v>
      </c>
      <c r="AZ5" s="156"/>
      <c r="BA5" s="156"/>
      <c r="BB5" s="157"/>
      <c r="BC5" s="155" t="s">
        <v>1</v>
      </c>
      <c r="BD5" s="156"/>
      <c r="BE5" s="158"/>
      <c r="BF5" s="159" t="s">
        <v>54</v>
      </c>
      <c r="BG5" s="159"/>
      <c r="BH5" s="159"/>
      <c r="BI5" s="159"/>
      <c r="BJ5" s="159"/>
      <c r="BK5" s="159"/>
      <c r="BL5" s="159"/>
      <c r="BM5" s="159"/>
      <c r="BN5" s="159"/>
      <c r="BO5" s="159"/>
      <c r="BP5" s="160"/>
      <c r="BQ5" s="155" t="s">
        <v>2</v>
      </c>
      <c r="BR5" s="156"/>
      <c r="BS5" s="158"/>
      <c r="BT5" s="165" t="s">
        <v>20</v>
      </c>
      <c r="BU5" s="159"/>
      <c r="BV5" s="159"/>
      <c r="BW5" s="159"/>
      <c r="BX5" s="159"/>
      <c r="BY5" s="159"/>
      <c r="BZ5" s="159"/>
      <c r="CA5" s="159"/>
      <c r="CB5" s="159"/>
      <c r="CC5" s="159"/>
      <c r="CD5" s="160"/>
      <c r="CE5" s="155" t="s">
        <v>3</v>
      </c>
      <c r="CF5" s="156"/>
      <c r="CG5" s="158"/>
      <c r="CH5" s="165" t="s">
        <v>55</v>
      </c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60"/>
    </row>
    <row r="6" spans="8:96" s="15" customFormat="1" ht="18" customHeight="1">
      <c r="H6" s="22"/>
      <c r="I6" s="22"/>
      <c r="J6" s="22"/>
      <c r="K6" s="22"/>
      <c r="L6" s="23"/>
      <c r="M6" s="23"/>
      <c r="N6" s="23"/>
      <c r="O6" s="23"/>
      <c r="P6" s="24"/>
      <c r="Q6" s="24"/>
      <c r="R6" s="24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7"/>
      <c r="AM6" s="27"/>
      <c r="AN6" s="27"/>
      <c r="AO6" s="28"/>
      <c r="AP6" s="28"/>
      <c r="AQ6" s="28"/>
      <c r="AR6" s="29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28"/>
      <c r="BJ6" s="28"/>
      <c r="BK6" s="31"/>
      <c r="BL6" s="31"/>
      <c r="BM6" s="30"/>
      <c r="BN6" s="30"/>
      <c r="BO6" s="30"/>
      <c r="BP6" s="30"/>
      <c r="BQ6" s="30"/>
      <c r="BR6" s="30"/>
      <c r="BS6" s="30"/>
      <c r="BT6" s="30"/>
      <c r="BU6" s="30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</row>
    <row r="7" spans="1:97" s="11" customFormat="1" ht="15" customHeight="1">
      <c r="A7" s="15"/>
      <c r="B7" s="123"/>
      <c r="C7" s="124"/>
      <c r="D7" s="124"/>
      <c r="E7" s="124"/>
      <c r="F7" s="124"/>
      <c r="G7" s="125"/>
      <c r="H7" s="108" t="s">
        <v>25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  <c r="W7" s="155" t="s">
        <v>26</v>
      </c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3"/>
      <c r="AO7" s="155" t="s">
        <v>7</v>
      </c>
      <c r="AP7" s="156"/>
      <c r="AQ7" s="156"/>
      <c r="AR7" s="157"/>
      <c r="AS7" s="132" t="s">
        <v>27</v>
      </c>
      <c r="AT7" s="133"/>
      <c r="AU7" s="134"/>
      <c r="AV7" s="135"/>
      <c r="AW7" s="129" t="s">
        <v>6</v>
      </c>
      <c r="AX7" s="130"/>
      <c r="AY7" s="130"/>
      <c r="AZ7" s="130"/>
      <c r="BA7" s="130"/>
      <c r="BB7" s="130"/>
      <c r="BC7" s="130"/>
      <c r="BD7" s="131"/>
      <c r="BE7" s="102" t="s">
        <v>5</v>
      </c>
      <c r="BF7" s="103"/>
      <c r="BG7" s="104"/>
      <c r="BH7" s="30"/>
      <c r="BI7" s="32"/>
      <c r="BJ7" s="32"/>
      <c r="BK7" s="32"/>
      <c r="BL7" s="33"/>
      <c r="BM7" s="33"/>
      <c r="BN7" s="33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3"/>
      <c r="CK7" s="33"/>
      <c r="CL7" s="33"/>
      <c r="CM7" s="34"/>
      <c r="CN7" s="34"/>
      <c r="CO7" s="34"/>
      <c r="CP7" s="34"/>
      <c r="CQ7" s="34"/>
      <c r="CR7" s="34"/>
      <c r="CS7" s="32"/>
    </row>
    <row r="8" spans="1:101" s="11" customFormat="1" ht="15" customHeight="1">
      <c r="A8" s="15"/>
      <c r="B8" s="126"/>
      <c r="C8" s="127"/>
      <c r="D8" s="127"/>
      <c r="E8" s="127"/>
      <c r="F8" s="127"/>
      <c r="G8" s="128"/>
      <c r="H8" s="108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10"/>
      <c r="W8" s="164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55"/>
      <c r="AP8" s="156"/>
      <c r="AQ8" s="156"/>
      <c r="AR8" s="157"/>
      <c r="AS8" s="136"/>
      <c r="AT8" s="137"/>
      <c r="AU8" s="137"/>
      <c r="AV8" s="138"/>
      <c r="AW8" s="149" t="s">
        <v>28</v>
      </c>
      <c r="AX8" s="150"/>
      <c r="AY8" s="150"/>
      <c r="AZ8" s="150"/>
      <c r="BA8" s="150" t="s">
        <v>28</v>
      </c>
      <c r="BB8" s="150"/>
      <c r="BC8" s="150"/>
      <c r="BD8" s="151"/>
      <c r="BE8" s="105"/>
      <c r="BF8" s="106"/>
      <c r="BG8" s="107"/>
      <c r="BH8" s="35"/>
      <c r="BI8" s="32"/>
      <c r="BJ8" s="36"/>
      <c r="BK8" s="36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2"/>
      <c r="CT8" s="30"/>
      <c r="CU8" s="30"/>
      <c r="CV8" s="30"/>
      <c r="CW8" s="30"/>
    </row>
    <row r="9" spans="1:73" s="11" customFormat="1" ht="15" customHeight="1">
      <c r="A9" s="15"/>
      <c r="B9" s="114">
        <v>1</v>
      </c>
      <c r="C9" s="115"/>
      <c r="D9" s="115"/>
      <c r="E9" s="115"/>
      <c r="F9" s="115"/>
      <c r="G9" s="116"/>
      <c r="H9" s="139" t="s">
        <v>29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9"/>
      <c r="W9" s="70">
        <v>1</v>
      </c>
      <c r="X9" s="143" t="s">
        <v>30</v>
      </c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5"/>
      <c r="AO9" s="83" t="s">
        <v>31</v>
      </c>
      <c r="AP9" s="83"/>
      <c r="AQ9" s="83"/>
      <c r="AR9" s="83"/>
      <c r="AS9" s="118">
        <v>540</v>
      </c>
      <c r="AT9" s="118"/>
      <c r="AU9" s="118"/>
      <c r="AV9" s="118"/>
      <c r="AW9" s="100">
        <v>540</v>
      </c>
      <c r="AX9" s="101"/>
      <c r="AY9" s="101"/>
      <c r="AZ9" s="101"/>
      <c r="BA9" s="101">
        <v>547</v>
      </c>
      <c r="BB9" s="101"/>
      <c r="BC9" s="101"/>
      <c r="BD9" s="117"/>
      <c r="BE9" s="172" t="s">
        <v>53</v>
      </c>
      <c r="BF9" s="173"/>
      <c r="BG9" s="174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59" s="11" customFormat="1" ht="15" customHeight="1">
      <c r="A10" s="15"/>
      <c r="B10" s="56"/>
      <c r="C10" s="57"/>
      <c r="D10" s="57"/>
      <c r="E10" s="57"/>
      <c r="F10" s="57"/>
      <c r="G10" s="58"/>
      <c r="H10" s="140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2"/>
      <c r="W10" s="70"/>
      <c r="X10" s="146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8"/>
      <c r="AO10" s="83"/>
      <c r="AP10" s="83"/>
      <c r="AQ10" s="83"/>
      <c r="AR10" s="83"/>
      <c r="AS10" s="119">
        <v>22</v>
      </c>
      <c r="AT10" s="119"/>
      <c r="AU10" s="119"/>
      <c r="AV10" s="119"/>
      <c r="AW10" s="120">
        <v>21</v>
      </c>
      <c r="AX10" s="121"/>
      <c r="AY10" s="121"/>
      <c r="AZ10" s="121"/>
      <c r="BA10" s="121">
        <f>IF(AW10=""," ",AW10+1)</f>
        <v>22</v>
      </c>
      <c r="BB10" s="121"/>
      <c r="BC10" s="121"/>
      <c r="BD10" s="122"/>
      <c r="BE10" s="175"/>
      <c r="BF10" s="176"/>
      <c r="BG10" s="177"/>
    </row>
    <row r="11" spans="1:59" s="11" customFormat="1" ht="15" customHeight="1">
      <c r="A11" s="15"/>
      <c r="B11" s="56"/>
      <c r="C11" s="57"/>
      <c r="D11" s="57"/>
      <c r="E11" s="57"/>
      <c r="F11" s="57"/>
      <c r="G11" s="58"/>
      <c r="H11" s="166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8"/>
      <c r="W11" s="70">
        <v>2</v>
      </c>
      <c r="X11" s="143" t="s">
        <v>32</v>
      </c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5"/>
      <c r="AO11" s="83" t="s">
        <v>10</v>
      </c>
      <c r="AP11" s="83"/>
      <c r="AQ11" s="83"/>
      <c r="AR11" s="83"/>
      <c r="AS11" s="118">
        <v>700</v>
      </c>
      <c r="AT11" s="118"/>
      <c r="AU11" s="118"/>
      <c r="AV11" s="118"/>
      <c r="AW11" s="100">
        <v>685</v>
      </c>
      <c r="AX11" s="101"/>
      <c r="AY11" s="101"/>
      <c r="AZ11" s="101"/>
      <c r="BA11" s="101">
        <v>703</v>
      </c>
      <c r="BB11" s="101"/>
      <c r="BC11" s="101"/>
      <c r="BD11" s="117"/>
      <c r="BE11" s="175"/>
      <c r="BF11" s="176"/>
      <c r="BG11" s="177"/>
    </row>
    <row r="12" spans="1:59" s="11" customFormat="1" ht="15" customHeight="1">
      <c r="A12" s="15"/>
      <c r="B12" s="56"/>
      <c r="C12" s="57"/>
      <c r="D12" s="57"/>
      <c r="E12" s="57"/>
      <c r="F12" s="57"/>
      <c r="G12" s="58"/>
      <c r="H12" s="166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8"/>
      <c r="W12" s="70"/>
      <c r="X12" s="146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8"/>
      <c r="AO12" s="83"/>
      <c r="AP12" s="83"/>
      <c r="AQ12" s="83"/>
      <c r="AR12" s="83"/>
      <c r="AS12" s="119">
        <v>22</v>
      </c>
      <c r="AT12" s="119"/>
      <c r="AU12" s="119"/>
      <c r="AV12" s="119"/>
      <c r="AW12" s="120">
        <v>21</v>
      </c>
      <c r="AX12" s="121"/>
      <c r="AY12" s="121"/>
      <c r="AZ12" s="121"/>
      <c r="BA12" s="121">
        <f>IF(AW12=""," ",AW12+1)</f>
        <v>22</v>
      </c>
      <c r="BB12" s="121"/>
      <c r="BC12" s="121"/>
      <c r="BD12" s="122"/>
      <c r="BE12" s="175"/>
      <c r="BF12" s="176"/>
      <c r="BG12" s="177"/>
    </row>
    <row r="13" spans="1:59" s="11" customFormat="1" ht="15" customHeight="1">
      <c r="A13" s="15"/>
      <c r="B13" s="56"/>
      <c r="C13" s="57"/>
      <c r="D13" s="57"/>
      <c r="E13" s="57"/>
      <c r="F13" s="57"/>
      <c r="G13" s="58"/>
      <c r="H13" s="166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8"/>
      <c r="W13" s="70">
        <v>3</v>
      </c>
      <c r="X13" s="143" t="s">
        <v>33</v>
      </c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5"/>
      <c r="AO13" s="83" t="s">
        <v>10</v>
      </c>
      <c r="AP13" s="83"/>
      <c r="AQ13" s="83"/>
      <c r="AR13" s="83"/>
      <c r="AS13" s="118">
        <v>12000</v>
      </c>
      <c r="AT13" s="118"/>
      <c r="AU13" s="118"/>
      <c r="AV13" s="118"/>
      <c r="AW13" s="100">
        <v>15282</v>
      </c>
      <c r="AX13" s="101"/>
      <c r="AY13" s="101"/>
      <c r="AZ13" s="101"/>
      <c r="BA13" s="101">
        <v>16364</v>
      </c>
      <c r="BB13" s="101"/>
      <c r="BC13" s="101"/>
      <c r="BD13" s="117"/>
      <c r="BE13" s="175"/>
      <c r="BF13" s="176"/>
      <c r="BG13" s="177"/>
    </row>
    <row r="14" spans="1:59" s="11" customFormat="1" ht="15" customHeight="1">
      <c r="A14" s="15"/>
      <c r="B14" s="59"/>
      <c r="C14" s="60"/>
      <c r="D14" s="60"/>
      <c r="E14" s="60"/>
      <c r="F14" s="60"/>
      <c r="G14" s="61"/>
      <c r="H14" s="169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1"/>
      <c r="W14" s="70"/>
      <c r="X14" s="146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8"/>
      <c r="AO14" s="83"/>
      <c r="AP14" s="83"/>
      <c r="AQ14" s="83"/>
      <c r="AR14" s="83"/>
      <c r="AS14" s="119">
        <v>27</v>
      </c>
      <c r="AT14" s="119"/>
      <c r="AU14" s="119"/>
      <c r="AV14" s="119"/>
      <c r="AW14" s="120">
        <v>21</v>
      </c>
      <c r="AX14" s="121"/>
      <c r="AY14" s="121"/>
      <c r="AZ14" s="121"/>
      <c r="BA14" s="121">
        <f>IF(AW14=""," ",AW14+1)</f>
        <v>22</v>
      </c>
      <c r="BB14" s="121"/>
      <c r="BC14" s="121"/>
      <c r="BD14" s="122"/>
      <c r="BE14" s="178"/>
      <c r="BF14" s="179"/>
      <c r="BG14" s="180"/>
    </row>
    <row r="15" spans="2:66" s="31" customFormat="1" ht="15" customHeight="1">
      <c r="B15" s="39"/>
      <c r="C15" s="39"/>
      <c r="D15" s="39"/>
      <c r="E15" s="39"/>
      <c r="F15" s="39"/>
      <c r="G15" s="28"/>
      <c r="H15" s="27"/>
      <c r="I15" s="27"/>
      <c r="J15" s="27"/>
      <c r="K15" s="27"/>
      <c r="L15" s="27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0"/>
      <c r="X15" s="38"/>
      <c r="Y15" s="38"/>
      <c r="Z15" s="38"/>
      <c r="AA15" s="38"/>
      <c r="AB15" s="41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3"/>
      <c r="AQ15" s="43"/>
      <c r="AR15" s="43"/>
      <c r="AS15" s="43"/>
      <c r="AT15" s="43"/>
      <c r="AU15" s="29"/>
      <c r="AV15" s="29"/>
      <c r="AW15" s="44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29"/>
      <c r="BN15" s="29"/>
    </row>
    <row r="16" spans="1:97" s="47" customFormat="1" ht="14.25" customHeight="1">
      <c r="A16" s="46"/>
      <c r="B16" s="108" t="s">
        <v>34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10"/>
      <c r="BE16" s="155" t="s">
        <v>35</v>
      </c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7"/>
      <c r="CL16" s="155" t="s">
        <v>5</v>
      </c>
      <c r="CM16" s="156"/>
      <c r="CN16" s="156"/>
      <c r="CO16" s="156"/>
      <c r="CP16" s="156"/>
      <c r="CQ16" s="156"/>
      <c r="CR16" s="156"/>
      <c r="CS16" s="157"/>
    </row>
    <row r="17" spans="1:97" s="49" customFormat="1" ht="14.25" customHeight="1">
      <c r="A17" s="48"/>
      <c r="B17" s="102" t="s">
        <v>4</v>
      </c>
      <c r="C17" s="103"/>
      <c r="D17" s="104"/>
      <c r="E17" s="181" t="s">
        <v>8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3"/>
      <c r="W17" s="123" t="s">
        <v>26</v>
      </c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5"/>
      <c r="AO17" s="123" t="s">
        <v>7</v>
      </c>
      <c r="AP17" s="124"/>
      <c r="AQ17" s="124"/>
      <c r="AR17" s="125"/>
      <c r="AS17" s="132" t="s">
        <v>27</v>
      </c>
      <c r="AT17" s="133"/>
      <c r="AU17" s="133"/>
      <c r="AV17" s="187"/>
      <c r="AW17" s="129" t="s">
        <v>6</v>
      </c>
      <c r="AX17" s="130"/>
      <c r="AY17" s="130"/>
      <c r="AZ17" s="130"/>
      <c r="BA17" s="130"/>
      <c r="BB17" s="130"/>
      <c r="BC17" s="130"/>
      <c r="BD17" s="131"/>
      <c r="BE17" s="123" t="s">
        <v>36</v>
      </c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5"/>
      <c r="BV17" s="123" t="s">
        <v>9</v>
      </c>
      <c r="BW17" s="124"/>
      <c r="BX17" s="124"/>
      <c r="BY17" s="124"/>
      <c r="BZ17" s="124"/>
      <c r="CA17" s="125"/>
      <c r="CB17" s="123" t="s">
        <v>37</v>
      </c>
      <c r="CC17" s="124"/>
      <c r="CD17" s="124"/>
      <c r="CE17" s="124"/>
      <c r="CF17" s="125"/>
      <c r="CG17" s="123" t="s">
        <v>38</v>
      </c>
      <c r="CH17" s="124"/>
      <c r="CI17" s="124"/>
      <c r="CJ17" s="124"/>
      <c r="CK17" s="125"/>
      <c r="CL17" s="102" t="s">
        <v>58</v>
      </c>
      <c r="CM17" s="103"/>
      <c r="CN17" s="103"/>
      <c r="CO17" s="104"/>
      <c r="CP17" s="102" t="s">
        <v>39</v>
      </c>
      <c r="CQ17" s="103"/>
      <c r="CR17" s="103"/>
      <c r="CS17" s="104"/>
    </row>
    <row r="18" spans="1:97" s="49" customFormat="1" ht="14.25" customHeight="1">
      <c r="A18" s="48"/>
      <c r="B18" s="105"/>
      <c r="C18" s="106"/>
      <c r="D18" s="107"/>
      <c r="E18" s="184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6"/>
      <c r="W18" s="126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8"/>
      <c r="AO18" s="126"/>
      <c r="AP18" s="127"/>
      <c r="AQ18" s="127"/>
      <c r="AR18" s="128"/>
      <c r="AS18" s="188"/>
      <c r="AT18" s="189"/>
      <c r="AU18" s="189"/>
      <c r="AV18" s="190"/>
      <c r="AW18" s="149" t="s">
        <v>28</v>
      </c>
      <c r="AX18" s="150"/>
      <c r="AY18" s="150"/>
      <c r="AZ18" s="150"/>
      <c r="BA18" s="150" t="s">
        <v>28</v>
      </c>
      <c r="BB18" s="150"/>
      <c r="BC18" s="150"/>
      <c r="BD18" s="151"/>
      <c r="BE18" s="126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8"/>
      <c r="BV18" s="126"/>
      <c r="BW18" s="127"/>
      <c r="BX18" s="127"/>
      <c r="BY18" s="127"/>
      <c r="BZ18" s="127"/>
      <c r="CA18" s="128"/>
      <c r="CB18" s="126" t="s">
        <v>40</v>
      </c>
      <c r="CC18" s="127"/>
      <c r="CD18" s="127"/>
      <c r="CE18" s="127"/>
      <c r="CF18" s="128"/>
      <c r="CG18" s="126" t="s">
        <v>40</v>
      </c>
      <c r="CH18" s="127"/>
      <c r="CI18" s="127"/>
      <c r="CJ18" s="127"/>
      <c r="CK18" s="128"/>
      <c r="CL18" s="105"/>
      <c r="CM18" s="106"/>
      <c r="CN18" s="106"/>
      <c r="CO18" s="107"/>
      <c r="CP18" s="105"/>
      <c r="CQ18" s="106"/>
      <c r="CR18" s="106"/>
      <c r="CS18" s="107"/>
    </row>
    <row r="19" spans="1:99" s="11" customFormat="1" ht="15" customHeight="1">
      <c r="A19" s="15"/>
      <c r="B19" s="114">
        <v>1</v>
      </c>
      <c r="C19" s="115"/>
      <c r="D19" s="116"/>
      <c r="E19" s="62">
        <v>1</v>
      </c>
      <c r="F19" s="63"/>
      <c r="G19" s="64"/>
      <c r="H19" s="68" t="s">
        <v>41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70"/>
      <c r="X19" s="80" t="s">
        <v>30</v>
      </c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2"/>
      <c r="AO19" s="83" t="s">
        <v>42</v>
      </c>
      <c r="AP19" s="83"/>
      <c r="AQ19" s="83"/>
      <c r="AR19" s="83"/>
      <c r="AS19" s="118">
        <v>540</v>
      </c>
      <c r="AT19" s="118"/>
      <c r="AU19" s="118"/>
      <c r="AV19" s="118"/>
      <c r="AW19" s="100">
        <v>540</v>
      </c>
      <c r="AX19" s="101"/>
      <c r="AY19" s="101"/>
      <c r="AZ19" s="101"/>
      <c r="BA19" s="101">
        <v>547</v>
      </c>
      <c r="BB19" s="101"/>
      <c r="BC19" s="101"/>
      <c r="BD19" s="117"/>
      <c r="BE19" s="96"/>
      <c r="BF19" s="97"/>
      <c r="BG19" s="77" t="s">
        <v>43</v>
      </c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 t="s">
        <v>17</v>
      </c>
      <c r="BV19" s="90" t="s">
        <v>44</v>
      </c>
      <c r="BW19" s="91"/>
      <c r="BX19" s="91"/>
      <c r="BY19" s="91"/>
      <c r="BZ19" s="91"/>
      <c r="CA19" s="92"/>
      <c r="CB19" s="71">
        <f>SUM(CB24:CF29)</f>
        <v>225034</v>
      </c>
      <c r="CC19" s="72"/>
      <c r="CD19" s="72"/>
      <c r="CE19" s="72"/>
      <c r="CF19" s="73"/>
      <c r="CG19" s="84">
        <f>SUM(CG24:CK29)</f>
        <v>224105</v>
      </c>
      <c r="CH19" s="85"/>
      <c r="CI19" s="85"/>
      <c r="CJ19" s="85"/>
      <c r="CK19" s="86"/>
      <c r="CL19" s="191" t="s">
        <v>53</v>
      </c>
      <c r="CM19" s="192"/>
      <c r="CN19" s="192"/>
      <c r="CO19" s="193"/>
      <c r="CP19" s="197" t="s">
        <v>52</v>
      </c>
      <c r="CQ19" s="197"/>
      <c r="CR19" s="197"/>
      <c r="CS19" s="197"/>
      <c r="CT19" s="35"/>
      <c r="CU19" s="35"/>
    </row>
    <row r="20" spans="1:99" s="11" customFormat="1" ht="15" customHeight="1">
      <c r="A20" s="15"/>
      <c r="B20" s="56"/>
      <c r="C20" s="57"/>
      <c r="D20" s="58"/>
      <c r="E20" s="65"/>
      <c r="F20" s="66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/>
      <c r="W20" s="70"/>
      <c r="X20" s="113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2"/>
      <c r="AO20" s="83"/>
      <c r="AP20" s="83"/>
      <c r="AQ20" s="83"/>
      <c r="AR20" s="83"/>
      <c r="AS20" s="119">
        <v>22</v>
      </c>
      <c r="AT20" s="119"/>
      <c r="AU20" s="119"/>
      <c r="AV20" s="119"/>
      <c r="AW20" s="120">
        <v>21</v>
      </c>
      <c r="AX20" s="121"/>
      <c r="AY20" s="121"/>
      <c r="AZ20" s="121"/>
      <c r="BA20" s="121">
        <f>IF(AW20=""," ",AW20+1)</f>
        <v>22</v>
      </c>
      <c r="BB20" s="121"/>
      <c r="BC20" s="121"/>
      <c r="BD20" s="122"/>
      <c r="BE20" s="98"/>
      <c r="BF20" s="9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93"/>
      <c r="BW20" s="94"/>
      <c r="BX20" s="94"/>
      <c r="BY20" s="94"/>
      <c r="BZ20" s="94"/>
      <c r="CA20" s="95"/>
      <c r="CB20" s="74"/>
      <c r="CC20" s="75"/>
      <c r="CD20" s="75"/>
      <c r="CE20" s="75"/>
      <c r="CF20" s="76"/>
      <c r="CG20" s="87"/>
      <c r="CH20" s="88"/>
      <c r="CI20" s="88"/>
      <c r="CJ20" s="88"/>
      <c r="CK20" s="89"/>
      <c r="CL20" s="194"/>
      <c r="CM20" s="195"/>
      <c r="CN20" s="195"/>
      <c r="CO20" s="196"/>
      <c r="CP20" s="198"/>
      <c r="CQ20" s="198"/>
      <c r="CR20" s="198"/>
      <c r="CS20" s="198"/>
      <c r="CT20" s="35"/>
      <c r="CU20" s="35"/>
    </row>
    <row r="21" spans="1:99" s="11" customFormat="1" ht="15" customHeight="1">
      <c r="A21" s="15"/>
      <c r="B21" s="56"/>
      <c r="C21" s="57"/>
      <c r="D21" s="58"/>
      <c r="E21" s="62">
        <v>2</v>
      </c>
      <c r="F21" s="63"/>
      <c r="G21" s="64"/>
      <c r="H21" s="68" t="s">
        <v>45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  <c r="W21" s="70"/>
      <c r="X21" s="80" t="s">
        <v>46</v>
      </c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2"/>
      <c r="AO21" s="83" t="s">
        <v>10</v>
      </c>
      <c r="AP21" s="83"/>
      <c r="AQ21" s="83"/>
      <c r="AR21" s="83"/>
      <c r="AS21" s="118">
        <v>12000</v>
      </c>
      <c r="AT21" s="118"/>
      <c r="AU21" s="118"/>
      <c r="AV21" s="118"/>
      <c r="AW21" s="100">
        <v>15282</v>
      </c>
      <c r="AX21" s="101"/>
      <c r="AY21" s="101"/>
      <c r="AZ21" s="101"/>
      <c r="BA21" s="101">
        <v>16364</v>
      </c>
      <c r="BB21" s="101"/>
      <c r="BC21" s="101"/>
      <c r="BD21" s="117"/>
      <c r="BE21" s="96"/>
      <c r="BF21" s="97"/>
      <c r="BG21" s="77" t="s">
        <v>56</v>
      </c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8" t="s">
        <v>47</v>
      </c>
      <c r="BV21" s="90" t="s">
        <v>11</v>
      </c>
      <c r="BW21" s="91"/>
      <c r="BX21" s="91"/>
      <c r="BY21" s="91"/>
      <c r="BZ21" s="91"/>
      <c r="CA21" s="92"/>
      <c r="CB21" s="71">
        <f>SUM(CB31:CF34)</f>
        <v>869815</v>
      </c>
      <c r="CC21" s="72"/>
      <c r="CD21" s="72"/>
      <c r="CE21" s="72"/>
      <c r="CF21" s="73"/>
      <c r="CG21" s="84">
        <f>SUM(CG31:CK34)</f>
        <v>866852</v>
      </c>
      <c r="CH21" s="85"/>
      <c r="CI21" s="85"/>
      <c r="CJ21" s="85"/>
      <c r="CK21" s="86"/>
      <c r="CL21" s="191" t="s">
        <v>53</v>
      </c>
      <c r="CM21" s="192"/>
      <c r="CN21" s="192"/>
      <c r="CO21" s="193"/>
      <c r="CP21" s="197" t="s">
        <v>52</v>
      </c>
      <c r="CQ21" s="197"/>
      <c r="CR21" s="197"/>
      <c r="CS21" s="197"/>
      <c r="CT21" s="13"/>
      <c r="CU21" s="13"/>
    </row>
    <row r="22" spans="1:99" s="11" customFormat="1" ht="15" customHeight="1">
      <c r="A22" s="15"/>
      <c r="B22" s="59"/>
      <c r="C22" s="60"/>
      <c r="D22" s="61"/>
      <c r="E22" s="65"/>
      <c r="F22" s="66"/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  <c r="W22" s="70"/>
      <c r="X22" s="80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2"/>
      <c r="AO22" s="83"/>
      <c r="AP22" s="83"/>
      <c r="AQ22" s="83"/>
      <c r="AR22" s="83"/>
      <c r="AS22" s="119">
        <v>27</v>
      </c>
      <c r="AT22" s="119"/>
      <c r="AU22" s="119"/>
      <c r="AV22" s="119"/>
      <c r="AW22" s="120">
        <v>21</v>
      </c>
      <c r="AX22" s="121"/>
      <c r="AY22" s="121"/>
      <c r="AZ22" s="121"/>
      <c r="BA22" s="121">
        <f>IF(AW22=""," ",AW22+1)</f>
        <v>22</v>
      </c>
      <c r="BB22" s="121"/>
      <c r="BC22" s="121"/>
      <c r="BD22" s="122"/>
      <c r="BE22" s="98"/>
      <c r="BF22" s="9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93"/>
      <c r="BW22" s="94"/>
      <c r="BX22" s="94"/>
      <c r="BY22" s="94"/>
      <c r="BZ22" s="94"/>
      <c r="CA22" s="95"/>
      <c r="CB22" s="74"/>
      <c r="CC22" s="75"/>
      <c r="CD22" s="75"/>
      <c r="CE22" s="75"/>
      <c r="CF22" s="76"/>
      <c r="CG22" s="87"/>
      <c r="CH22" s="88"/>
      <c r="CI22" s="88"/>
      <c r="CJ22" s="88"/>
      <c r="CK22" s="89"/>
      <c r="CL22" s="194"/>
      <c r="CM22" s="195"/>
      <c r="CN22" s="195"/>
      <c r="CO22" s="196"/>
      <c r="CP22" s="198"/>
      <c r="CQ22" s="198"/>
      <c r="CR22" s="198"/>
      <c r="CS22" s="198"/>
      <c r="CT22" s="13"/>
      <c r="CU22" s="13"/>
    </row>
    <row r="23" spans="59:74" ht="13.5">
      <c r="BG23" s="1" t="s">
        <v>48</v>
      </c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59:89" ht="13.5">
      <c r="BG24" s="202" t="s">
        <v>16</v>
      </c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4"/>
      <c r="CB24" s="199">
        <v>110000</v>
      </c>
      <c r="CC24" s="200"/>
      <c r="CD24" s="200"/>
      <c r="CE24" s="200"/>
      <c r="CF24" s="207"/>
      <c r="CG24" s="52">
        <v>110000</v>
      </c>
      <c r="CH24" s="53"/>
      <c r="CI24" s="53"/>
      <c r="CJ24" s="53"/>
      <c r="CK24" s="55"/>
    </row>
    <row r="25" spans="59:89" ht="13.5">
      <c r="BG25" s="202" t="s">
        <v>13</v>
      </c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6"/>
      <c r="CB25" s="199">
        <v>46256</v>
      </c>
      <c r="CC25" s="200"/>
      <c r="CD25" s="200"/>
      <c r="CE25" s="200"/>
      <c r="CF25" s="207"/>
      <c r="CG25" s="52">
        <v>46256</v>
      </c>
      <c r="CH25" s="53"/>
      <c r="CI25" s="53"/>
      <c r="CJ25" s="53"/>
      <c r="CK25" s="55"/>
    </row>
    <row r="26" spans="59:89" ht="13.5">
      <c r="BG26" s="202" t="s">
        <v>18</v>
      </c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6"/>
      <c r="CB26" s="199">
        <v>38599</v>
      </c>
      <c r="CC26" s="200"/>
      <c r="CD26" s="200"/>
      <c r="CE26" s="200"/>
      <c r="CF26" s="201"/>
      <c r="CG26" s="52">
        <v>38543</v>
      </c>
      <c r="CH26" s="53"/>
      <c r="CI26" s="53"/>
      <c r="CJ26" s="53"/>
      <c r="CK26" s="54"/>
    </row>
    <row r="27" spans="59:89" ht="13.5">
      <c r="BG27" s="202" t="s">
        <v>15</v>
      </c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6"/>
      <c r="CB27" s="199">
        <v>14244</v>
      </c>
      <c r="CC27" s="200"/>
      <c r="CD27" s="200"/>
      <c r="CE27" s="200"/>
      <c r="CF27" s="201"/>
      <c r="CG27" s="52">
        <v>13371</v>
      </c>
      <c r="CH27" s="53"/>
      <c r="CI27" s="53"/>
      <c r="CJ27" s="53"/>
      <c r="CK27" s="54"/>
    </row>
    <row r="28" spans="59:89" ht="13.5">
      <c r="BG28" s="202" t="s">
        <v>14</v>
      </c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6"/>
      <c r="CB28" s="199">
        <v>2035</v>
      </c>
      <c r="CC28" s="200"/>
      <c r="CD28" s="200"/>
      <c r="CE28" s="200"/>
      <c r="CF28" s="201"/>
      <c r="CG28" s="52">
        <v>2035</v>
      </c>
      <c r="CH28" s="53"/>
      <c r="CI28" s="53"/>
      <c r="CJ28" s="53"/>
      <c r="CK28" s="54"/>
    </row>
    <row r="29" spans="59:89" ht="13.5">
      <c r="BG29" s="202" t="s">
        <v>19</v>
      </c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6"/>
      <c r="CB29" s="199">
        <v>13900</v>
      </c>
      <c r="CC29" s="200"/>
      <c r="CD29" s="200"/>
      <c r="CE29" s="200"/>
      <c r="CF29" s="201"/>
      <c r="CG29" s="52">
        <v>13900</v>
      </c>
      <c r="CH29" s="53"/>
      <c r="CI29" s="53"/>
      <c r="CJ29" s="53"/>
      <c r="CK29" s="54"/>
    </row>
    <row r="30" spans="59:89" ht="13.5">
      <c r="BG30" s="1" t="s">
        <v>57</v>
      </c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2"/>
      <c r="BY30" s="2"/>
      <c r="BZ30" s="2"/>
      <c r="CA30" s="2"/>
      <c r="CB30" s="2"/>
      <c r="CC30" s="2"/>
      <c r="CD30" s="2"/>
      <c r="CE30" s="2"/>
      <c r="CG30" s="51"/>
      <c r="CH30" s="51"/>
      <c r="CI30" s="51"/>
      <c r="CJ30" s="51"/>
      <c r="CK30" s="3"/>
    </row>
    <row r="31" spans="59:89" ht="13.5">
      <c r="BG31" s="202" t="s">
        <v>12</v>
      </c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6"/>
      <c r="CB31" s="199">
        <v>2844</v>
      </c>
      <c r="CC31" s="200"/>
      <c r="CD31" s="200"/>
      <c r="CE31" s="200"/>
      <c r="CF31" s="201"/>
      <c r="CG31" s="52">
        <v>2844</v>
      </c>
      <c r="CH31" s="53"/>
      <c r="CI31" s="53"/>
      <c r="CJ31" s="53"/>
      <c r="CK31" s="54"/>
    </row>
    <row r="32" spans="59:89" ht="13.5">
      <c r="BG32" s="202" t="s">
        <v>49</v>
      </c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6"/>
      <c r="CB32" s="199">
        <v>856676</v>
      </c>
      <c r="CC32" s="200"/>
      <c r="CD32" s="200"/>
      <c r="CE32" s="200"/>
      <c r="CF32" s="201"/>
      <c r="CG32" s="52">
        <v>853713</v>
      </c>
      <c r="CH32" s="53"/>
      <c r="CI32" s="53"/>
      <c r="CJ32" s="53"/>
      <c r="CK32" s="54"/>
    </row>
    <row r="33" spans="59:89" ht="13.5">
      <c r="BG33" s="202" t="s">
        <v>50</v>
      </c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6"/>
      <c r="CB33" s="199">
        <v>6125</v>
      </c>
      <c r="CC33" s="200"/>
      <c r="CD33" s="200"/>
      <c r="CE33" s="200"/>
      <c r="CF33" s="201"/>
      <c r="CG33" s="52">
        <v>6125</v>
      </c>
      <c r="CH33" s="53"/>
      <c r="CI33" s="53"/>
      <c r="CJ33" s="53"/>
      <c r="CK33" s="54"/>
    </row>
    <row r="34" spans="59:89" ht="13.5">
      <c r="BG34" s="202" t="s">
        <v>51</v>
      </c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6"/>
      <c r="CB34" s="199">
        <v>4170</v>
      </c>
      <c r="CC34" s="200"/>
      <c r="CD34" s="200"/>
      <c r="CE34" s="200"/>
      <c r="CF34" s="201"/>
      <c r="CG34" s="52">
        <v>4170</v>
      </c>
      <c r="CH34" s="53"/>
      <c r="CI34" s="53"/>
      <c r="CJ34" s="53"/>
      <c r="CK34" s="54"/>
    </row>
  </sheetData>
  <sheetProtection/>
  <mergeCells count="145">
    <mergeCell ref="BG32:CA32"/>
    <mergeCell ref="BG33:CA33"/>
    <mergeCell ref="BG28:CA28"/>
    <mergeCell ref="BG29:CA29"/>
    <mergeCell ref="BG34:CA34"/>
    <mergeCell ref="CB28:CF28"/>
    <mergeCell ref="CB29:CF29"/>
    <mergeCell ref="BG31:CA31"/>
    <mergeCell ref="CB31:CF31"/>
    <mergeCell ref="CB32:CF32"/>
    <mergeCell ref="CB33:CF33"/>
    <mergeCell ref="CB34:CF34"/>
    <mergeCell ref="BG24:CA24"/>
    <mergeCell ref="BG25:CA25"/>
    <mergeCell ref="BG26:CA26"/>
    <mergeCell ref="BG27:CA27"/>
    <mergeCell ref="CB24:CF24"/>
    <mergeCell ref="CB25:CF25"/>
    <mergeCell ref="CB26:CF26"/>
    <mergeCell ref="CB27:CF27"/>
    <mergeCell ref="BA22:BD22"/>
    <mergeCell ref="AS21:AV21"/>
    <mergeCell ref="AW21:AZ21"/>
    <mergeCell ref="BA21:BD21"/>
    <mergeCell ref="BE21:BF22"/>
    <mergeCell ref="BV21:CA22"/>
    <mergeCell ref="CL21:CO22"/>
    <mergeCell ref="CP21:CS22"/>
    <mergeCell ref="AS22:AV22"/>
    <mergeCell ref="CL19:CO20"/>
    <mergeCell ref="CP19:CS20"/>
    <mergeCell ref="AS20:AV20"/>
    <mergeCell ref="AW20:AZ20"/>
    <mergeCell ref="BA20:BD20"/>
    <mergeCell ref="BA19:BD19"/>
    <mergeCell ref="AW22:AZ22"/>
    <mergeCell ref="CP17:CS18"/>
    <mergeCell ref="AW18:AZ18"/>
    <mergeCell ref="BA18:BD18"/>
    <mergeCell ref="CB18:CF18"/>
    <mergeCell ref="CG18:CK18"/>
    <mergeCell ref="CG17:CK17"/>
    <mergeCell ref="CL17:CO18"/>
    <mergeCell ref="BE16:CK16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BE9:BG14"/>
    <mergeCell ref="AS14:AV14"/>
    <mergeCell ref="AW14:AZ14"/>
    <mergeCell ref="BA14:BD14"/>
    <mergeCell ref="BA12:BD12"/>
    <mergeCell ref="AS13:AV13"/>
    <mergeCell ref="AW13:AZ13"/>
    <mergeCell ref="BA13:BD13"/>
    <mergeCell ref="AS11:AV11"/>
    <mergeCell ref="AW11:AZ11"/>
    <mergeCell ref="H13:V14"/>
    <mergeCell ref="W13:W14"/>
    <mergeCell ref="X13:AN14"/>
    <mergeCell ref="AO13:AR14"/>
    <mergeCell ref="AO9:AR10"/>
    <mergeCell ref="H11:V12"/>
    <mergeCell ref="W11:W12"/>
    <mergeCell ref="X11:AN12"/>
    <mergeCell ref="AO11:AR12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BE7:BG8"/>
    <mergeCell ref="AW8:AZ8"/>
    <mergeCell ref="BA8:BD8"/>
    <mergeCell ref="X2:BV2"/>
    <mergeCell ref="AY4:BB4"/>
    <mergeCell ref="BC4:BE4"/>
    <mergeCell ref="BF4:BP4"/>
    <mergeCell ref="BQ4:BS4"/>
    <mergeCell ref="W7:AN8"/>
    <mergeCell ref="AO7:AR8"/>
    <mergeCell ref="AS12:AV12"/>
    <mergeCell ref="AW12:AZ12"/>
    <mergeCell ref="B7:G8"/>
    <mergeCell ref="AW7:BD7"/>
    <mergeCell ref="H7:V8"/>
    <mergeCell ref="AS7:AV8"/>
    <mergeCell ref="H9:V10"/>
    <mergeCell ref="W9:W10"/>
    <mergeCell ref="X9:AN10"/>
    <mergeCell ref="B9:G10"/>
    <mergeCell ref="AS9:AV9"/>
    <mergeCell ref="AW9:AZ9"/>
    <mergeCell ref="BA9:BD9"/>
    <mergeCell ref="AS10:AV10"/>
    <mergeCell ref="AW10:AZ10"/>
    <mergeCell ref="BA10:BD10"/>
    <mergeCell ref="B11:G12"/>
    <mergeCell ref="B13:G14"/>
    <mergeCell ref="B17:D18"/>
    <mergeCell ref="B16:BD16"/>
    <mergeCell ref="X19:AN20"/>
    <mergeCell ref="AO19:AR20"/>
    <mergeCell ref="B19:D20"/>
    <mergeCell ref="E19:G20"/>
    <mergeCell ref="BA11:BD11"/>
    <mergeCell ref="AS19:AV19"/>
    <mergeCell ref="W21:W22"/>
    <mergeCell ref="X21:AN22"/>
    <mergeCell ref="AO21:AR22"/>
    <mergeCell ref="CB19:CF20"/>
    <mergeCell ref="CG19:CK20"/>
    <mergeCell ref="BV19:CA20"/>
    <mergeCell ref="BE19:BF20"/>
    <mergeCell ref="BG19:BU20"/>
    <mergeCell ref="AW19:AZ19"/>
    <mergeCell ref="CG21:CK22"/>
    <mergeCell ref="CG34:CK34"/>
    <mergeCell ref="CG28:CK28"/>
    <mergeCell ref="CG29:CK29"/>
    <mergeCell ref="B21:D22"/>
    <mergeCell ref="E21:G22"/>
    <mergeCell ref="H19:V20"/>
    <mergeCell ref="W19:W20"/>
    <mergeCell ref="CB21:CF22"/>
    <mergeCell ref="BG21:BU22"/>
    <mergeCell ref="H21:V22"/>
    <mergeCell ref="CG31:CK31"/>
    <mergeCell ref="CG32:CK32"/>
    <mergeCell ref="CG33:CK33"/>
    <mergeCell ref="CG24:CK24"/>
    <mergeCell ref="CG25:CK25"/>
    <mergeCell ref="CG26:CK26"/>
    <mergeCell ref="CG27:CK27"/>
  </mergeCells>
  <hyperlinks>
    <hyperlink ref="BG19:BU20" r:id="rId1" display="有形文化財等保存・活用事業　※１"/>
    <hyperlink ref="BG21:BU22" r:id="rId2" display="埋蔵文化財発掘調査促進・公開・活用事業　※２"/>
  </hyperlinks>
  <printOptions/>
  <pageMargins left="0.5905511811023623" right="0.1968503937007874" top="0.5905511811023623" bottom="0.3937007874015748" header="0" footer="0"/>
  <pageSetup fitToHeight="0" fitToWidth="1" horizontalDpi="600" verticalDpi="600" orientation="landscape" paperSize="9" scale="6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　雄輝</dc:creator>
  <cp:keywords/>
  <dc:description/>
  <cp:lastModifiedBy>池田　貴志</cp:lastModifiedBy>
  <cp:lastPrinted>2011-08-08T09:55:29Z</cp:lastPrinted>
  <dcterms:created xsi:type="dcterms:W3CDTF">1997-01-08T22:48:59Z</dcterms:created>
  <dcterms:modified xsi:type="dcterms:W3CDTF">2011-11-02T03:05:27Z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