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503000_長寿社会課\14_施設サービスG\●54ＩＣＴ・ＩｏＴ導入、介護ロボット\04 介護人材定着促進事業（H31新規）\R5年度\１補助金\２募集\ＨＰ更新用\"/>
    </mc:Choice>
  </mc:AlternateContent>
  <xr:revisionPtr revIDLastSave="0" documentId="13_ncr:1_{788749AC-9075-4CAF-8941-1845C10C97E2}" xr6:coauthVersionLast="47" xr6:coauthVersionMax="47" xr10:uidLastSave="{00000000-0000-0000-0000-000000000000}"/>
  <bookViews>
    <workbookView xWindow="-110" yWindow="-110" windowWidth="19420" windowHeight="10420" tabRatio="863" xr2:uid="{00000000-000D-0000-FFFF-FFFF00000000}"/>
  </bookViews>
  <sheets>
    <sheet name="留意事項" sheetId="27" r:id="rId1"/>
    <sheet name="（様式第1号）交付申請書" sheetId="1" r:id="rId2"/>
    <sheet name="（別紙1-1）導入計画書 (ICT)" sheetId="39" r:id="rId3"/>
    <sheet name="（別紙1-1）導入計画書 (ICT) (記載例)" sheetId="40" r:id="rId4"/>
    <sheet name="（別紙1-1）導入計画書 (IoT)" sheetId="41" r:id="rId5"/>
    <sheet name="（別紙1-1）導入計画書 (IoT) (記載例)" sheetId="42" r:id="rId6"/>
    <sheet name="（別紙1-2）所要額調書" sheetId="37" r:id="rId7"/>
    <sheet name="（別紙1-2）所要額調書 (記載例)" sheetId="38" r:id="rId8"/>
    <sheet name="（別紙1-3）収支予算書" sheetId="11" r:id="rId9"/>
    <sheet name="（別紙1-4）導入体制確認表" sheetId="21" r:id="rId10"/>
    <sheet name="（様式第2号）変更承認" sheetId="2" r:id="rId11"/>
    <sheet name="（様式第3号）中止・廃止承認" sheetId="3" r:id="rId12"/>
    <sheet name="（様式第4号）実績報告書" sheetId="4" r:id="rId13"/>
    <sheet name="（別紙2-1）実績報告書（ICT）" sheetId="17" r:id="rId14"/>
    <sheet name="（別紙2-1）実績報告書 (IoT)" sheetId="33" r:id="rId15"/>
    <sheet name="（別紙2-2）所要額調書" sheetId="43" r:id="rId16"/>
    <sheet name="（別紙2-3）収支決算書" sheetId="15" r:id="rId17"/>
    <sheet name="（様式第5号）精算請求書" sheetId="36" r:id="rId18"/>
  </sheets>
  <definedNames>
    <definedName name="_xlnm.Print_Area" localSheetId="2">'（別紙1-1）導入計画書 (ICT)'!$A$1:$AG$50</definedName>
    <definedName name="_xlnm.Print_Area" localSheetId="3">'（別紙1-1）導入計画書 (ICT) (記載例)'!$A$1:$AG$51</definedName>
    <definedName name="_xlnm.Print_Area" localSheetId="4">'（別紙1-1）導入計画書 (IoT)'!$A$1:$AE$53</definedName>
    <definedName name="_xlnm.Print_Area" localSheetId="5">'（別紙1-1）導入計画書 (IoT) (記載例)'!$A$1:$AE$53</definedName>
    <definedName name="_xlnm.Print_Area" localSheetId="6">'（別紙1-2）所要額調書'!$A$1:$M$62</definedName>
    <definedName name="_xlnm.Print_Area" localSheetId="7">'（別紙1-2）所要額調書 (記載例)'!$A$1:$M$63</definedName>
    <definedName name="_xlnm.Print_Area" localSheetId="8">'（別紙1-3）収支予算書'!$A$1:$C$33</definedName>
    <definedName name="_xlnm.Print_Area" localSheetId="9">'（別紙1-4）導入体制確認表'!$A$1:$K$45</definedName>
    <definedName name="_xlnm.Print_Area" localSheetId="13">'（別紙2-1）実績報告書（ICT）'!$A$1:$AG$35</definedName>
    <definedName name="_xlnm.Print_Area" localSheetId="15">'（別紙2-2）所要額調書'!$A$1:$M$62</definedName>
    <definedName name="_xlnm.Print_Area" localSheetId="16">'（別紙2-3）収支決算書'!$A$1:$C$33</definedName>
    <definedName name="_xlnm.Print_Area" localSheetId="1">'（様式第1号）交付申請書'!$A$1:$AI$49</definedName>
    <definedName name="_xlnm.Print_Area" localSheetId="10">'（様式第2号）変更承認'!$A$1:$AL$42</definedName>
    <definedName name="_xlnm.Print_Area" localSheetId="11">'（様式第3号）中止・廃止承認'!$A$1:$AK$45</definedName>
    <definedName name="_xlnm.Print_Area" localSheetId="12">'（様式第4号）実績報告書'!$A$1:$AI$48</definedName>
    <definedName name="_xlnm.Print_Area" localSheetId="17">'（様式第5号）精算請求書'!$A$1:$AG$45</definedName>
    <definedName name="_xlnm.Print_Titles" localSheetId="2">'（別紙1-1）導入計画書 (ICT)'!$1:$7</definedName>
    <definedName name="_xlnm.Print_Titles" localSheetId="3">'（別紙1-1）導入計画書 (ICT) (記載例)'!$1:$7</definedName>
    <definedName name="_xlnm.Print_Titles" localSheetId="4">'（別紙1-1）導入計画書 (IoT)'!$1:$7</definedName>
    <definedName name="_xlnm.Print_Titles" localSheetId="5">'（別紙1-1）導入計画書 (IoT) (記載例)'!$1:$7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7" i="3" l="1"/>
  <c r="I6" i="43"/>
  <c r="H4" i="43"/>
  <c r="W7" i="3"/>
  <c r="A31" i="15"/>
  <c r="A31" i="11"/>
  <c r="C33" i="15"/>
  <c r="C32" i="15"/>
  <c r="C33" i="11"/>
  <c r="C32" i="11"/>
  <c r="L13" i="36"/>
  <c r="U10" i="36"/>
  <c r="U9" i="36"/>
  <c r="U8" i="36"/>
  <c r="AB7" i="36"/>
  <c r="W7" i="36"/>
  <c r="G7" i="33"/>
  <c r="G6" i="33"/>
  <c r="G5" i="33"/>
  <c r="G4" i="33"/>
  <c r="G7" i="17"/>
  <c r="G6" i="17"/>
  <c r="G5" i="17"/>
  <c r="G4" i="17"/>
  <c r="X44" i="4"/>
  <c r="X45" i="4"/>
  <c r="X46" i="4"/>
  <c r="X47" i="4"/>
  <c r="X48" i="4"/>
  <c r="X43" i="4"/>
  <c r="Y40" i="3"/>
  <c r="G44" i="4"/>
  <c r="G45" i="4"/>
  <c r="G46" i="4"/>
  <c r="G47" i="4"/>
  <c r="G48" i="4"/>
  <c r="G43" i="4"/>
  <c r="G40" i="3"/>
  <c r="L13" i="4"/>
  <c r="W9" i="4"/>
  <c r="W10" i="4"/>
  <c r="W8" i="4"/>
  <c r="U8" i="2"/>
  <c r="AD7" i="4"/>
  <c r="Y7" i="4"/>
  <c r="Y45" i="3"/>
  <c r="Y44" i="3"/>
  <c r="Y43" i="3"/>
  <c r="Y42" i="3"/>
  <c r="Y41" i="3"/>
  <c r="G45" i="3"/>
  <c r="G44" i="3"/>
  <c r="G43" i="3"/>
  <c r="G42" i="3"/>
  <c r="G41" i="3"/>
  <c r="G39" i="2"/>
  <c r="Y42" i="2"/>
  <c r="Y41" i="2"/>
  <c r="Y40" i="2"/>
  <c r="Y39" i="2"/>
  <c r="Y38" i="2"/>
  <c r="Y37" i="2"/>
  <c r="G42" i="2"/>
  <c r="G41" i="2"/>
  <c r="G40" i="2"/>
  <c r="G38" i="2"/>
  <c r="G37" i="2"/>
  <c r="AB7" i="2"/>
  <c r="W7" i="2"/>
  <c r="L13" i="2"/>
  <c r="U10" i="2"/>
  <c r="U9" i="2"/>
  <c r="L13" i="3"/>
  <c r="U10" i="3"/>
  <c r="U9" i="3"/>
  <c r="U8" i="3"/>
  <c r="F51" i="43"/>
  <c r="D51" i="43"/>
  <c r="H50" i="43"/>
  <c r="E50" i="43"/>
  <c r="G50" i="43" s="1"/>
  <c r="I50" i="43" s="1"/>
  <c r="J50" i="43" s="1"/>
  <c r="H49" i="43"/>
  <c r="E49" i="43"/>
  <c r="G49" i="43" s="1"/>
  <c r="I49" i="43" s="1"/>
  <c r="J49" i="43" s="1"/>
  <c r="H48" i="43"/>
  <c r="E48" i="43"/>
  <c r="G48" i="43" s="1"/>
  <c r="F42" i="43"/>
  <c r="D42" i="43"/>
  <c r="E41" i="43"/>
  <c r="G41" i="43" s="1"/>
  <c r="F40" i="43"/>
  <c r="D40" i="43"/>
  <c r="H40" i="43" s="1"/>
  <c r="H42" i="43" s="1"/>
  <c r="G39" i="43"/>
  <c r="E39" i="43"/>
  <c r="E38" i="43"/>
  <c r="E40" i="43" s="1"/>
  <c r="E42" i="43" s="1"/>
  <c r="F32" i="43"/>
  <c r="D32" i="43"/>
  <c r="H31" i="43"/>
  <c r="G31" i="43"/>
  <c r="I31" i="43" s="1"/>
  <c r="J31" i="43" s="1"/>
  <c r="E31" i="43"/>
  <c r="H30" i="43"/>
  <c r="E30" i="43"/>
  <c r="G30" i="43" s="1"/>
  <c r="I30" i="43" s="1"/>
  <c r="J30" i="43" s="1"/>
  <c r="H29" i="43"/>
  <c r="E29" i="43"/>
  <c r="G29" i="43" s="1"/>
  <c r="L14" i="43"/>
  <c r="F14" i="43"/>
  <c r="C14" i="43"/>
  <c r="G13" i="43"/>
  <c r="G12" i="43"/>
  <c r="G14" i="43" s="1"/>
  <c r="I14" i="43" s="1"/>
  <c r="J14" i="43" s="1"/>
  <c r="M14" i="43" s="1"/>
  <c r="I48" i="43" l="1"/>
  <c r="J48" i="43" s="1"/>
  <c r="J51" i="43" s="1"/>
  <c r="G51" i="43"/>
  <c r="G32" i="43"/>
  <c r="I29" i="43"/>
  <c r="J29" i="43" s="1"/>
  <c r="J32" i="43" s="1"/>
  <c r="E51" i="43"/>
  <c r="E32" i="43"/>
  <c r="G38" i="43"/>
  <c r="G40" i="43" s="1"/>
  <c r="G42" i="43" s="1"/>
  <c r="I42" i="43" s="1"/>
  <c r="J42" i="43" s="1"/>
  <c r="K42" i="43" s="1"/>
  <c r="F52" i="38"/>
  <c r="D52" i="38"/>
  <c r="H51" i="38"/>
  <c r="E51" i="38"/>
  <c r="G51" i="38" s="1"/>
  <c r="I51" i="38" s="1"/>
  <c r="J51" i="38" s="1"/>
  <c r="H50" i="38"/>
  <c r="E50" i="38"/>
  <c r="G50" i="38" s="1"/>
  <c r="I50" i="38" s="1"/>
  <c r="J50" i="38" s="1"/>
  <c r="H49" i="38"/>
  <c r="E49" i="38"/>
  <c r="G49" i="38" s="1"/>
  <c r="F43" i="38"/>
  <c r="D43" i="38"/>
  <c r="E42" i="38"/>
  <c r="G42" i="38" s="1"/>
  <c r="F41" i="38"/>
  <c r="E41" i="38"/>
  <c r="E43" i="38" s="1"/>
  <c r="D41" i="38"/>
  <c r="H41" i="38" s="1"/>
  <c r="H43" i="38" s="1"/>
  <c r="G40" i="38"/>
  <c r="G41" i="38" s="1"/>
  <c r="E40" i="38"/>
  <c r="G39" i="38"/>
  <c r="E39" i="38"/>
  <c r="F33" i="38"/>
  <c r="D33" i="38"/>
  <c r="H32" i="38"/>
  <c r="G32" i="38"/>
  <c r="I32" i="38" s="1"/>
  <c r="J32" i="38" s="1"/>
  <c r="E32" i="38"/>
  <c r="H31" i="38"/>
  <c r="E31" i="38"/>
  <c r="G31" i="38" s="1"/>
  <c r="I31" i="38" s="1"/>
  <c r="J31" i="38" s="1"/>
  <c r="I30" i="38"/>
  <c r="J30" i="38" s="1"/>
  <c r="J33" i="38" s="1"/>
  <c r="H30" i="38"/>
  <c r="G30" i="38"/>
  <c r="G33" i="38" s="1"/>
  <c r="E30" i="38"/>
  <c r="E33" i="38" s="1"/>
  <c r="L15" i="38"/>
  <c r="F15" i="38"/>
  <c r="C15" i="38"/>
  <c r="G14" i="38"/>
  <c r="G13" i="38"/>
  <c r="G15" i="38" s="1"/>
  <c r="I15" i="38" s="1"/>
  <c r="J15" i="38" s="1"/>
  <c r="M15" i="38" s="1"/>
  <c r="G12" i="38"/>
  <c r="F51" i="37"/>
  <c r="D51" i="37"/>
  <c r="I50" i="37"/>
  <c r="J50" i="37" s="1"/>
  <c r="H50" i="37"/>
  <c r="G50" i="37"/>
  <c r="E50" i="37"/>
  <c r="H49" i="37"/>
  <c r="E49" i="37"/>
  <c r="G49" i="37" s="1"/>
  <c r="I49" i="37" s="1"/>
  <c r="J49" i="37" s="1"/>
  <c r="H48" i="37"/>
  <c r="G48" i="37"/>
  <c r="I48" i="37" s="1"/>
  <c r="J48" i="37" s="1"/>
  <c r="E48" i="37"/>
  <c r="E51" i="37" s="1"/>
  <c r="G41" i="37"/>
  <c r="E41" i="37"/>
  <c r="F40" i="37"/>
  <c r="F42" i="37" s="1"/>
  <c r="D40" i="37"/>
  <c r="D42" i="37" s="1"/>
  <c r="E39" i="37"/>
  <c r="G39" i="37" s="1"/>
  <c r="E38" i="37"/>
  <c r="E40" i="37" s="1"/>
  <c r="E42" i="37" s="1"/>
  <c r="F32" i="37"/>
  <c r="D32" i="37"/>
  <c r="H31" i="37"/>
  <c r="E31" i="37"/>
  <c r="G31" i="37" s="1"/>
  <c r="I31" i="37" s="1"/>
  <c r="J31" i="37" s="1"/>
  <c r="I30" i="37"/>
  <c r="J30" i="37" s="1"/>
  <c r="H30" i="37"/>
  <c r="G30" i="37"/>
  <c r="E30" i="37"/>
  <c r="H29" i="37"/>
  <c r="E29" i="37"/>
  <c r="E32" i="37" s="1"/>
  <c r="L14" i="37"/>
  <c r="F14" i="37"/>
  <c r="C14" i="37"/>
  <c r="G13" i="37"/>
  <c r="G12" i="37"/>
  <c r="G14" i="37" s="1"/>
  <c r="I14" i="37" s="1"/>
  <c r="J14" i="37" s="1"/>
  <c r="M14" i="37" s="1"/>
  <c r="I49" i="38" l="1"/>
  <c r="J49" i="38" s="1"/>
  <c r="J52" i="38" s="1"/>
  <c r="G52" i="38"/>
  <c r="G43" i="38"/>
  <c r="I43" i="38" s="1"/>
  <c r="J43" i="38" s="1"/>
  <c r="K43" i="38" s="1"/>
  <c r="J51" i="37"/>
  <c r="H40" i="37"/>
  <c r="H42" i="37" s="1"/>
  <c r="E52" i="38"/>
  <c r="G29" i="37"/>
  <c r="G38" i="37"/>
  <c r="G40" i="37" s="1"/>
  <c r="G42" i="37" s="1"/>
  <c r="I42" i="37" s="1"/>
  <c r="J42" i="37" s="1"/>
  <c r="K42" i="37" s="1"/>
  <c r="G51" i="37"/>
  <c r="I29" i="37" l="1"/>
  <c r="J29" i="37" s="1"/>
  <c r="J32" i="37" s="1"/>
  <c r="G32" i="37"/>
  <c r="B27" i="15"/>
  <c r="B14" i="15"/>
  <c r="B27" i="11"/>
  <c r="B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13" authorId="0" shapeId="0" xr:uid="{05D14446-38A3-499A-ACDC-CCCC60CF389D}">
      <text>
        <r>
          <rPr>
            <b/>
            <sz val="9"/>
            <color indexed="81"/>
            <rFont val="MS P ゴシック"/>
            <family val="3"/>
            <charset val="128"/>
          </rPr>
          <t>LIFEへの情報提供の対象でない事業所は対象となった場合、協力の意思がある場合は〇を選択してください。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R13" authorId="0" shapeId="0" xr:uid="{2C6CFCEC-CAD6-4554-9B7C-B9A3035176F7}">
      <text>
        <r>
          <rPr>
            <b/>
            <sz val="9"/>
            <color indexed="81"/>
            <rFont val="MS P ゴシック"/>
            <family val="3"/>
            <charset val="128"/>
          </rPr>
          <t>LIFEへの情報提供の対象でない事業所は対象となった場合、協力の意思がある場合は〇を選択してください。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12" authorId="0" shapeId="0" xr:uid="{9880821A-5785-46B6-985B-08B6F22D5049}">
      <text>
        <r>
          <rPr>
            <b/>
            <sz val="9"/>
            <color indexed="81"/>
            <rFont val="MS P ゴシック"/>
            <family val="3"/>
            <charset val="128"/>
          </rPr>
          <t>実際に補助する経費は令和６年３月３１日までの経費です。</t>
        </r>
      </text>
    </comment>
  </commentList>
</comments>
</file>

<file path=xl/sharedStrings.xml><?xml version="1.0" encoding="utf-8"?>
<sst xmlns="http://schemas.openxmlformats.org/spreadsheetml/2006/main" count="1297" uniqueCount="490">
  <si>
    <t>代表者職氏名</t>
    <rPh sb="3" eb="4">
      <t>ショク</t>
    </rPh>
    <phoneticPr fontId="5"/>
  </si>
  <si>
    <t>記</t>
    <rPh sb="0" eb="1">
      <t>キ</t>
    </rPh>
    <phoneticPr fontId="5"/>
  </si>
  <si>
    <t>１　事業の目的</t>
    <rPh sb="2" eb="4">
      <t>ジギョウ</t>
    </rPh>
    <rPh sb="5" eb="7">
      <t>モクテキ</t>
    </rPh>
    <phoneticPr fontId="5"/>
  </si>
  <si>
    <t>（別紙１－１）のとおり</t>
    <phoneticPr fontId="5"/>
  </si>
  <si>
    <t>（別紙１－２）のとおり</t>
    <phoneticPr fontId="5"/>
  </si>
  <si>
    <t>４　事業実施時期</t>
    <rPh sb="2" eb="4">
      <t>ジギョウ</t>
    </rPh>
    <rPh sb="4" eb="6">
      <t>ジッシ</t>
    </rPh>
    <rPh sb="6" eb="8">
      <t>ジキ</t>
    </rPh>
    <phoneticPr fontId="5"/>
  </si>
  <si>
    <t>５　収支予算</t>
    <rPh sb="2" eb="4">
      <t>シュウシ</t>
    </rPh>
    <rPh sb="4" eb="6">
      <t>ヨサン</t>
    </rPh>
    <phoneticPr fontId="5"/>
  </si>
  <si>
    <t>（別紙１－３）のとおり</t>
    <phoneticPr fontId="5"/>
  </si>
  <si>
    <t>変更前の額</t>
    <rPh sb="0" eb="3">
      <t>ヘンコウマエ</t>
    </rPh>
    <rPh sb="4" eb="5">
      <t>ガク</t>
    </rPh>
    <phoneticPr fontId="5"/>
  </si>
  <si>
    <t>円</t>
    <rPh sb="0" eb="1">
      <t>エン</t>
    </rPh>
    <phoneticPr fontId="5"/>
  </si>
  <si>
    <t>変更後の額</t>
    <rPh sb="0" eb="3">
      <t>ヘンコウゴ</t>
    </rPh>
    <rPh sb="4" eb="5">
      <t>ガク</t>
    </rPh>
    <phoneticPr fontId="5"/>
  </si>
  <si>
    <t>差引</t>
    <rPh sb="0" eb="2">
      <t>サシヒキ</t>
    </rPh>
    <phoneticPr fontId="5"/>
  </si>
  <si>
    <t>追加</t>
    <rPh sb="0" eb="2">
      <t>ツイカ</t>
    </rPh>
    <phoneticPr fontId="5"/>
  </si>
  <si>
    <t>申請額</t>
    <rPh sb="0" eb="3">
      <t>シンセイガク</t>
    </rPh>
    <phoneticPr fontId="5"/>
  </si>
  <si>
    <t>減額</t>
    <rPh sb="0" eb="2">
      <t>ゲンガク</t>
    </rPh>
    <phoneticPr fontId="5"/>
  </si>
  <si>
    <t>別紙のとおり</t>
    <rPh sb="0" eb="2">
      <t>ベッシ</t>
    </rPh>
    <phoneticPr fontId="5"/>
  </si>
  <si>
    <t>　（注）変更前及び変更後の事業の内容及び経費の配分を比較対照できるよう補助金交付申請書の</t>
    <rPh sb="2" eb="3">
      <t>チュウ</t>
    </rPh>
    <rPh sb="4" eb="7">
      <t>ヘンコウマエ</t>
    </rPh>
    <rPh sb="7" eb="8">
      <t>オヨ</t>
    </rPh>
    <rPh sb="9" eb="12">
      <t>ヘンコウゴ</t>
    </rPh>
    <rPh sb="13" eb="15">
      <t>ジギョウ</t>
    </rPh>
    <rPh sb="16" eb="18">
      <t>ナイヨウ</t>
    </rPh>
    <rPh sb="18" eb="19">
      <t>オヨ</t>
    </rPh>
    <rPh sb="20" eb="22">
      <t>ケイヒ</t>
    </rPh>
    <rPh sb="23" eb="25">
      <t>ハイブン</t>
    </rPh>
    <rPh sb="26" eb="28">
      <t>ヒカク</t>
    </rPh>
    <rPh sb="28" eb="30">
      <t>タイショウ</t>
    </rPh>
    <rPh sb="35" eb="38">
      <t>ホジョキン</t>
    </rPh>
    <rPh sb="38" eb="40">
      <t>コウフ</t>
    </rPh>
    <rPh sb="40" eb="43">
      <t>シンセイショ</t>
    </rPh>
    <phoneticPr fontId="5"/>
  </si>
  <si>
    <t>　　　様式により変更前を赤字又は（　）書で２段書すること。</t>
    <rPh sb="8" eb="11">
      <t>ヘンコウマエ</t>
    </rPh>
    <rPh sb="12" eb="14">
      <t>アカジ</t>
    </rPh>
    <rPh sb="14" eb="15">
      <t>マタ</t>
    </rPh>
    <rPh sb="19" eb="20">
      <t>カ</t>
    </rPh>
    <rPh sb="22" eb="23">
      <t>ダン</t>
    </rPh>
    <rPh sb="23" eb="24">
      <t>カ</t>
    </rPh>
    <phoneticPr fontId="5"/>
  </si>
  <si>
    <t>交付決定額</t>
    <rPh sb="0" eb="2">
      <t>コウフ</t>
    </rPh>
    <rPh sb="2" eb="5">
      <t>ケッテイガク</t>
    </rPh>
    <phoneticPr fontId="5"/>
  </si>
  <si>
    <t>精算額</t>
    <rPh sb="0" eb="3">
      <t>セイサンガク</t>
    </rPh>
    <phoneticPr fontId="5"/>
  </si>
  <si>
    <t>記</t>
    <phoneticPr fontId="5"/>
  </si>
  <si>
    <t>１　請　求　額</t>
    <rPh sb="2" eb="3">
      <t>ショウ</t>
    </rPh>
    <rPh sb="4" eb="5">
      <t>モトム</t>
    </rPh>
    <rPh sb="6" eb="7">
      <t>ガク</t>
    </rPh>
    <phoneticPr fontId="5"/>
  </si>
  <si>
    <t>（内訳）</t>
    <rPh sb="1" eb="3">
      <t>ウチワケ</t>
    </rPh>
    <phoneticPr fontId="5"/>
  </si>
  <si>
    <t>今回請求額</t>
    <rPh sb="0" eb="2">
      <t>コンカイ</t>
    </rPh>
    <rPh sb="2" eb="5">
      <t>セイキュウガク</t>
    </rPh>
    <phoneticPr fontId="5"/>
  </si>
  <si>
    <t>２　振　込　先</t>
    <rPh sb="2" eb="3">
      <t>オサム</t>
    </rPh>
    <rPh sb="4" eb="5">
      <t>コミ</t>
    </rPh>
    <rPh sb="6" eb="7">
      <t>サキ</t>
    </rPh>
    <phoneticPr fontId="5"/>
  </si>
  <si>
    <t>（金融機関名・支店名）</t>
    <rPh sb="1" eb="3">
      <t>キンユウ</t>
    </rPh>
    <rPh sb="3" eb="6">
      <t>キカンメイ</t>
    </rPh>
    <rPh sb="7" eb="10">
      <t>シテンメイ</t>
    </rPh>
    <phoneticPr fontId="5"/>
  </si>
  <si>
    <t>（口座種別・口座番号）</t>
    <rPh sb="1" eb="3">
      <t>コウザ</t>
    </rPh>
    <rPh sb="3" eb="5">
      <t>シュベツ</t>
    </rPh>
    <rPh sb="6" eb="8">
      <t>コウザ</t>
    </rPh>
    <rPh sb="8" eb="10">
      <t>バンゴウ</t>
    </rPh>
    <phoneticPr fontId="5"/>
  </si>
  <si>
    <t>普通・当座</t>
    <rPh sb="0" eb="2">
      <t>フツウ</t>
    </rPh>
    <rPh sb="3" eb="5">
      <t>トウザ</t>
    </rPh>
    <phoneticPr fontId="5"/>
  </si>
  <si>
    <t>（口座名義）</t>
    <rPh sb="1" eb="3">
      <t>コウザ</t>
    </rPh>
    <rPh sb="3" eb="5">
      <t>メイギ</t>
    </rPh>
    <phoneticPr fontId="5"/>
  </si>
  <si>
    <t>（交付済額</t>
    <rPh sb="1" eb="3">
      <t>コウフ</t>
    </rPh>
    <rPh sb="3" eb="4">
      <t>ズ</t>
    </rPh>
    <rPh sb="4" eb="5">
      <t>ガク</t>
    </rPh>
    <phoneticPr fontId="5"/>
  </si>
  <si>
    <t>円）</t>
    <rPh sb="0" eb="1">
      <t>エン</t>
    </rPh>
    <phoneticPr fontId="5"/>
  </si>
  <si>
    <t>（様式第１号）</t>
    <rPh sb="1" eb="3">
      <t>ヨウシキ</t>
    </rPh>
    <rPh sb="3" eb="4">
      <t>ダイ</t>
    </rPh>
    <rPh sb="5" eb="6">
      <t>ゴウ</t>
    </rPh>
    <phoneticPr fontId="5"/>
  </si>
  <si>
    <t>（様式第２号）</t>
    <rPh sb="1" eb="3">
      <t>ヨウシキ</t>
    </rPh>
    <rPh sb="3" eb="4">
      <t>ダイ</t>
    </rPh>
    <rPh sb="5" eb="6">
      <t>ゴウ</t>
    </rPh>
    <phoneticPr fontId="5"/>
  </si>
  <si>
    <t>（様式第３号）</t>
    <rPh sb="1" eb="3">
      <t>ヨウシキ</t>
    </rPh>
    <rPh sb="3" eb="4">
      <t>ダイ</t>
    </rPh>
    <rPh sb="5" eb="6">
      <t>ゴウ</t>
    </rPh>
    <phoneticPr fontId="5"/>
  </si>
  <si>
    <t>（様式第４号）</t>
    <rPh sb="1" eb="3">
      <t>ヨウシキ</t>
    </rPh>
    <rPh sb="3" eb="4">
      <t>ダイ</t>
    </rPh>
    <rPh sb="5" eb="6">
      <t>ゴウ</t>
    </rPh>
    <phoneticPr fontId="5"/>
  </si>
  <si>
    <t>（様式第５号）</t>
    <rPh sb="1" eb="3">
      <t>ヨウシキ</t>
    </rPh>
    <rPh sb="3" eb="4">
      <t>ダイ</t>
    </rPh>
    <rPh sb="5" eb="6">
      <t>ゴウ</t>
    </rPh>
    <phoneticPr fontId="5"/>
  </si>
  <si>
    <t>（単位：円）</t>
    <rPh sb="1" eb="3">
      <t>タンイ</t>
    </rPh>
    <rPh sb="4" eb="5">
      <t>エン</t>
    </rPh>
    <phoneticPr fontId="5"/>
  </si>
  <si>
    <t>計</t>
    <rPh sb="0" eb="1">
      <t>ケイ</t>
    </rPh>
    <phoneticPr fontId="5"/>
  </si>
  <si>
    <t>（別紙１－３）</t>
    <rPh sb="1" eb="3">
      <t>ベッシ</t>
    </rPh>
    <phoneticPr fontId="5"/>
  </si>
  <si>
    <t>（収入）</t>
    <rPh sb="1" eb="3">
      <t>シュウニュウ</t>
    </rPh>
    <phoneticPr fontId="5"/>
  </si>
  <si>
    <t>科　　目</t>
    <rPh sb="0" eb="1">
      <t>カ</t>
    </rPh>
    <rPh sb="3" eb="4">
      <t>メ</t>
    </rPh>
    <phoneticPr fontId="5"/>
  </si>
  <si>
    <t>金　　額</t>
    <rPh sb="0" eb="1">
      <t>キン</t>
    </rPh>
    <rPh sb="3" eb="4">
      <t>ガク</t>
    </rPh>
    <phoneticPr fontId="5"/>
  </si>
  <si>
    <t>摘　　要</t>
    <rPh sb="0" eb="1">
      <t>チャク</t>
    </rPh>
    <rPh sb="3" eb="4">
      <t>ヨウ</t>
    </rPh>
    <phoneticPr fontId="5"/>
  </si>
  <si>
    <t>　上記について、相違ないことを証明します。</t>
    <rPh sb="1" eb="3">
      <t>ジョウキ</t>
    </rPh>
    <rPh sb="8" eb="10">
      <t>ソウイ</t>
    </rPh>
    <rPh sb="15" eb="17">
      <t>ショウメイ</t>
    </rPh>
    <phoneticPr fontId="5"/>
  </si>
  <si>
    <t>代表者職氏名</t>
    <rPh sb="0" eb="3">
      <t>ダイヒョウシャ</t>
    </rPh>
    <rPh sb="3" eb="4">
      <t>ショク</t>
    </rPh>
    <rPh sb="4" eb="6">
      <t>シメイ</t>
    </rPh>
    <phoneticPr fontId="5"/>
  </si>
  <si>
    <t>事業所名</t>
    <rPh sb="0" eb="3">
      <t>ジギョウショ</t>
    </rPh>
    <rPh sb="3" eb="4">
      <t>メイ</t>
    </rPh>
    <phoneticPr fontId="15"/>
  </si>
  <si>
    <t>１　介護記録機器</t>
    <rPh sb="2" eb="4">
      <t>カイゴ</t>
    </rPh>
    <rPh sb="4" eb="6">
      <t>キロク</t>
    </rPh>
    <rPh sb="6" eb="8">
      <t>キキ</t>
    </rPh>
    <phoneticPr fontId="15"/>
  </si>
  <si>
    <t>導入する機器名</t>
    <rPh sb="0" eb="2">
      <t>ドウニュウ</t>
    </rPh>
    <rPh sb="4" eb="6">
      <t>キキ</t>
    </rPh>
    <rPh sb="6" eb="7">
      <t>メイ</t>
    </rPh>
    <phoneticPr fontId="15"/>
  </si>
  <si>
    <t>経費</t>
    <rPh sb="0" eb="2">
      <t>ケイヒ</t>
    </rPh>
    <phoneticPr fontId="15"/>
  </si>
  <si>
    <t>補助基本額</t>
    <rPh sb="0" eb="2">
      <t>ホジョ</t>
    </rPh>
    <rPh sb="2" eb="4">
      <t>キホン</t>
    </rPh>
    <rPh sb="4" eb="5">
      <t>ガク</t>
    </rPh>
    <phoneticPr fontId="15"/>
  </si>
  <si>
    <t>単価</t>
    <rPh sb="0" eb="2">
      <t>タンカ</t>
    </rPh>
    <phoneticPr fontId="15"/>
  </si>
  <si>
    <t>数量</t>
    <rPh sb="0" eb="2">
      <t>スウリョウ</t>
    </rPh>
    <phoneticPr fontId="15"/>
  </si>
  <si>
    <t>Ａ</t>
    <phoneticPr fontId="15"/>
  </si>
  <si>
    <t>Ｂ</t>
    <phoneticPr fontId="15"/>
  </si>
  <si>
    <t>円</t>
    <rPh sb="0" eb="1">
      <t>エン</t>
    </rPh>
    <phoneticPr fontId="15"/>
  </si>
  <si>
    <t>台</t>
    <rPh sb="0" eb="1">
      <t>ダイ</t>
    </rPh>
    <phoneticPr fontId="15"/>
  </si>
  <si>
    <t>合計</t>
    <rPh sb="0" eb="2">
      <t>ゴウケイ</t>
    </rPh>
    <phoneticPr fontId="15"/>
  </si>
  <si>
    <t>２　介護ロボット</t>
    <rPh sb="2" eb="4">
      <t>カイゴ</t>
    </rPh>
    <phoneticPr fontId="15"/>
  </si>
  <si>
    <t>補助金所要額</t>
    <rPh sb="0" eb="3">
      <t>ホジョキン</t>
    </rPh>
    <rPh sb="3" eb="5">
      <t>ショヨウ</t>
    </rPh>
    <rPh sb="5" eb="6">
      <t>ガク</t>
    </rPh>
    <phoneticPr fontId="15"/>
  </si>
  <si>
    <t>３　補助金所要額</t>
    <rPh sb="2" eb="5">
      <t>ホジョキン</t>
    </rPh>
    <rPh sb="5" eb="7">
      <t>ショヨウ</t>
    </rPh>
    <rPh sb="7" eb="8">
      <t>ガク</t>
    </rPh>
    <phoneticPr fontId="5"/>
  </si>
  <si>
    <t>２　事業の概要</t>
    <rPh sb="2" eb="4">
      <t>ジギョウ</t>
    </rPh>
    <rPh sb="5" eb="7">
      <t>ガイヨウ</t>
    </rPh>
    <phoneticPr fontId="5"/>
  </si>
  <si>
    <t>１　変更の理由</t>
    <rPh sb="5" eb="7">
      <t>リユウ</t>
    </rPh>
    <phoneticPr fontId="5"/>
  </si>
  <si>
    <t>２　補助金額</t>
    <rPh sb="2" eb="5">
      <t>ホジョキン</t>
    </rPh>
    <rPh sb="5" eb="6">
      <t>ガク</t>
    </rPh>
    <phoneticPr fontId="5"/>
  </si>
  <si>
    <t>３　変更の内容</t>
    <rPh sb="2" eb="4">
      <t>ヘンコウ</t>
    </rPh>
    <rPh sb="5" eb="7">
      <t>ナイヨウ</t>
    </rPh>
    <phoneticPr fontId="5"/>
  </si>
  <si>
    <t>１　〔中止・廃止〕の理由</t>
    <rPh sb="10" eb="12">
      <t>リユウ</t>
    </rPh>
    <phoneticPr fontId="5"/>
  </si>
  <si>
    <t>１　事業の内容</t>
    <rPh sb="2" eb="4">
      <t>ジギョウ</t>
    </rPh>
    <rPh sb="5" eb="7">
      <t>ナイヨウ</t>
    </rPh>
    <phoneticPr fontId="5"/>
  </si>
  <si>
    <t>２　事業実施期間</t>
    <rPh sb="2" eb="4">
      <t>ジギョウ</t>
    </rPh>
    <rPh sb="4" eb="6">
      <t>ジッシ</t>
    </rPh>
    <rPh sb="6" eb="8">
      <t>キカン</t>
    </rPh>
    <phoneticPr fontId="5"/>
  </si>
  <si>
    <t>３　補助金の交付決定額及び精算額</t>
    <rPh sb="2" eb="5">
      <t>ホジョキン</t>
    </rPh>
    <rPh sb="6" eb="8">
      <t>コウフ</t>
    </rPh>
    <rPh sb="8" eb="11">
      <t>ケッテイガク</t>
    </rPh>
    <rPh sb="11" eb="12">
      <t>オヨ</t>
    </rPh>
    <rPh sb="13" eb="16">
      <t>セイサンガク</t>
    </rPh>
    <phoneticPr fontId="5"/>
  </si>
  <si>
    <t>４　添付書類</t>
    <rPh sb="2" eb="4">
      <t>テンプ</t>
    </rPh>
    <rPh sb="4" eb="6">
      <t>ショルイ</t>
    </rPh>
    <phoneticPr fontId="5"/>
  </si>
  <si>
    <t>６　添付書類</t>
    <phoneticPr fontId="5"/>
  </si>
  <si>
    <t>（１）別紙１－１　ＩＣＴ・ＩｏＴ機器導入計画書</t>
    <rPh sb="3" eb="5">
      <t>ベッシ</t>
    </rPh>
    <phoneticPr fontId="5"/>
  </si>
  <si>
    <t>（２）別紙１－２　補助金所要額調書</t>
    <rPh sb="3" eb="5">
      <t>ベッシ</t>
    </rPh>
    <phoneticPr fontId="5"/>
  </si>
  <si>
    <t>（４）導入した機器に係る契約書等の写し</t>
    <phoneticPr fontId="5"/>
  </si>
  <si>
    <t>（別紙２－３）</t>
    <rPh sb="1" eb="3">
      <t>ベッシ</t>
    </rPh>
    <phoneticPr fontId="5"/>
  </si>
  <si>
    <t>（別紙１－２）</t>
    <rPh sb="1" eb="3">
      <t>ベッシ</t>
    </rPh>
    <phoneticPr fontId="15"/>
  </si>
  <si>
    <t>（別紙１－１）</t>
    <rPh sb="1" eb="3">
      <t>ベッシ</t>
    </rPh>
    <phoneticPr fontId="5"/>
  </si>
  <si>
    <t>導入機器の製品名</t>
    <rPh sb="0" eb="2">
      <t>ドウニュウ</t>
    </rPh>
    <rPh sb="2" eb="4">
      <t>キキ</t>
    </rPh>
    <rPh sb="5" eb="8">
      <t>セイヒンメイ</t>
    </rPh>
    <phoneticPr fontId="5"/>
  </si>
  <si>
    <t>導入台数</t>
    <rPh sb="0" eb="2">
      <t>ドウニュウ</t>
    </rPh>
    <rPh sb="2" eb="4">
      <t>ダイスウ</t>
    </rPh>
    <phoneticPr fontId="5"/>
  </si>
  <si>
    <t>※　②の「期待される効果と達成すべき目標」は客観的な評価指標に基づいて示すこと。</t>
    <rPh sb="5" eb="7">
      <t>キタイ</t>
    </rPh>
    <rPh sb="10" eb="12">
      <t>コウカ</t>
    </rPh>
    <rPh sb="13" eb="15">
      <t>タッセイ</t>
    </rPh>
    <rPh sb="18" eb="20">
      <t>モクヒョウ</t>
    </rPh>
    <rPh sb="22" eb="25">
      <t>キャッカンテキ</t>
    </rPh>
    <rPh sb="26" eb="28">
      <t>ヒョウカ</t>
    </rPh>
    <rPh sb="28" eb="30">
      <t>シヒョウ</t>
    </rPh>
    <rPh sb="31" eb="32">
      <t>モト</t>
    </rPh>
    <rPh sb="35" eb="36">
      <t>シメ</t>
    </rPh>
    <phoneticPr fontId="5"/>
  </si>
  <si>
    <t>　　（例）介護時間の短縮、介護職員や利用者の満足度　など</t>
    <rPh sb="3" eb="4">
      <t>レイ</t>
    </rPh>
    <rPh sb="5" eb="7">
      <t>カイゴ</t>
    </rPh>
    <rPh sb="7" eb="9">
      <t>ジカン</t>
    </rPh>
    <rPh sb="10" eb="12">
      <t>タンシュク</t>
    </rPh>
    <rPh sb="13" eb="15">
      <t>カイゴ</t>
    </rPh>
    <rPh sb="15" eb="17">
      <t>ショクイン</t>
    </rPh>
    <rPh sb="18" eb="21">
      <t>リヨウシャ</t>
    </rPh>
    <rPh sb="22" eb="25">
      <t>マンゾクド</t>
    </rPh>
    <phoneticPr fontId="5"/>
  </si>
  <si>
    <t>（別紙２－１）</t>
    <rPh sb="1" eb="3">
      <t>ベッシ</t>
    </rPh>
    <phoneticPr fontId="5"/>
  </si>
  <si>
    <t>①導入機器の使用状況（使用対象者の状態、使用する場面など）</t>
    <rPh sb="1" eb="3">
      <t>ドウニュウ</t>
    </rPh>
    <rPh sb="3" eb="5">
      <t>キキ</t>
    </rPh>
    <rPh sb="6" eb="8">
      <t>シヨウ</t>
    </rPh>
    <rPh sb="8" eb="10">
      <t>ジョウキョウ</t>
    </rPh>
    <rPh sb="11" eb="13">
      <t>シヨウ</t>
    </rPh>
    <rPh sb="13" eb="16">
      <t>タイショウシャ</t>
    </rPh>
    <rPh sb="17" eb="19">
      <t>ジョウタイ</t>
    </rPh>
    <rPh sb="20" eb="22">
      <t>シヨウ</t>
    </rPh>
    <rPh sb="24" eb="26">
      <t>バメン</t>
    </rPh>
    <phoneticPr fontId="5"/>
  </si>
  <si>
    <t>②機器導入によって得られた効果</t>
    <rPh sb="1" eb="3">
      <t>キキ</t>
    </rPh>
    <rPh sb="3" eb="5">
      <t>ドウニュウ</t>
    </rPh>
    <rPh sb="9" eb="10">
      <t>エ</t>
    </rPh>
    <rPh sb="13" eb="15">
      <t>コウカ</t>
    </rPh>
    <phoneticPr fontId="5"/>
  </si>
  <si>
    <t>※　この報告書は導入機器１種類につき１枚作成すること。</t>
    <rPh sb="4" eb="6">
      <t>ホウコク</t>
    </rPh>
    <rPh sb="6" eb="7">
      <t>ショ</t>
    </rPh>
    <rPh sb="8" eb="10">
      <t>ドウニュウ</t>
    </rPh>
    <rPh sb="10" eb="12">
      <t>キキ</t>
    </rPh>
    <rPh sb="13" eb="15">
      <t>シュルイ</t>
    </rPh>
    <rPh sb="19" eb="20">
      <t>マイ</t>
    </rPh>
    <rPh sb="20" eb="22">
      <t>サクセイ</t>
    </rPh>
    <phoneticPr fontId="5"/>
  </si>
  <si>
    <t>※　②の「得られた効果」は客観的な評価指標に基づいて示すこと。</t>
    <rPh sb="5" eb="6">
      <t>エ</t>
    </rPh>
    <rPh sb="9" eb="11">
      <t>コウカ</t>
    </rPh>
    <rPh sb="13" eb="16">
      <t>キャッカンテキ</t>
    </rPh>
    <rPh sb="17" eb="19">
      <t>ヒョウカ</t>
    </rPh>
    <rPh sb="19" eb="21">
      <t>シヒョウ</t>
    </rPh>
    <rPh sb="22" eb="23">
      <t>モト</t>
    </rPh>
    <rPh sb="26" eb="27">
      <t>シメ</t>
    </rPh>
    <phoneticPr fontId="5"/>
  </si>
  <si>
    <t>③今後の活用方針、課題</t>
    <rPh sb="1" eb="3">
      <t>コンゴ</t>
    </rPh>
    <rPh sb="4" eb="6">
      <t>カツヨウ</t>
    </rPh>
    <rPh sb="6" eb="8">
      <t>ホウシン</t>
    </rPh>
    <rPh sb="9" eb="11">
      <t>カダイ</t>
    </rPh>
    <phoneticPr fontId="5"/>
  </si>
  <si>
    <t>寄付金その他の
収入見込額</t>
    <rPh sb="0" eb="3">
      <t>キフキン</t>
    </rPh>
    <rPh sb="5" eb="6">
      <t>タ</t>
    </rPh>
    <rPh sb="8" eb="10">
      <t>シュウニュウ</t>
    </rPh>
    <rPh sb="10" eb="12">
      <t>ミコ</t>
    </rPh>
    <rPh sb="12" eb="13">
      <t>ガク</t>
    </rPh>
    <phoneticPr fontId="5"/>
  </si>
  <si>
    <t>（２）別紙２－２　補助金精算額調書</t>
    <rPh sb="3" eb="5">
      <t>ベッシ</t>
    </rPh>
    <rPh sb="11" eb="12">
      <t>キン</t>
    </rPh>
    <rPh sb="12" eb="14">
      <t>セイサン</t>
    </rPh>
    <rPh sb="14" eb="15">
      <t>ガク</t>
    </rPh>
    <rPh sb="15" eb="17">
      <t>チョウショ</t>
    </rPh>
    <phoneticPr fontId="5"/>
  </si>
  <si>
    <t>（１）別紙２－１　ＩＣＴ・ＩｏＴ機器導入実績報告書</t>
    <rPh sb="3" eb="5">
      <t>ベッシ</t>
    </rPh>
    <rPh sb="16" eb="18">
      <t>キキ</t>
    </rPh>
    <rPh sb="18" eb="20">
      <t>ドウニュウ</t>
    </rPh>
    <phoneticPr fontId="5"/>
  </si>
  <si>
    <t>（３）別紙２－３　収支決算書</t>
    <rPh sb="3" eb="5">
      <t>ベッシ</t>
    </rPh>
    <rPh sb="9" eb="11">
      <t>シュウシ</t>
    </rPh>
    <phoneticPr fontId="5"/>
  </si>
  <si>
    <t>（３）別紙１－３　収支予算（見込）書</t>
    <rPh sb="3" eb="5">
      <t>ベッシ</t>
    </rPh>
    <rPh sb="9" eb="11">
      <t>シュウシ</t>
    </rPh>
    <rPh sb="14" eb="16">
      <t>ミコ</t>
    </rPh>
    <phoneticPr fontId="5"/>
  </si>
  <si>
    <t>導入促進事業費補助金交付申請書</t>
    <phoneticPr fontId="5"/>
  </si>
  <si>
    <t>導入促進事業費補助金変更承認申請書</t>
    <phoneticPr fontId="5"/>
  </si>
  <si>
    <t>導入促進事業費補助金〔中止・廃止〕承認申請書</t>
    <phoneticPr fontId="5"/>
  </si>
  <si>
    <t>導入促進事業費補助金実績報告書</t>
    <rPh sb="10" eb="12">
      <t>ジッセキ</t>
    </rPh>
    <rPh sb="12" eb="15">
      <t>ホウコクショ</t>
    </rPh>
    <phoneticPr fontId="5"/>
  </si>
  <si>
    <t>導入促進事業費補助金精算請求書</t>
    <phoneticPr fontId="5"/>
  </si>
  <si>
    <t>補助基本額</t>
    <rPh sb="0" eb="2">
      <t>ホジョ</t>
    </rPh>
    <rPh sb="2" eb="4">
      <t>キホン</t>
    </rPh>
    <rPh sb="4" eb="5">
      <t>ガク</t>
    </rPh>
    <phoneticPr fontId="5"/>
  </si>
  <si>
    <t>（注）　１．黄色で着色したセルにのみ入力すること。</t>
    <rPh sb="1" eb="2">
      <t>チュウ</t>
    </rPh>
    <rPh sb="6" eb="8">
      <t>キイロ</t>
    </rPh>
    <rPh sb="9" eb="11">
      <t>チャクショク</t>
    </rPh>
    <rPh sb="18" eb="20">
      <t>ニュウリョク</t>
    </rPh>
    <phoneticPr fontId="15"/>
  </si>
  <si>
    <t>名）</t>
    <rPh sb="0" eb="1">
      <t>メイ</t>
    </rPh>
    <phoneticPr fontId="5"/>
  </si>
  <si>
    <t>ＩＣＴ・ＩｏＴ機器導入体制確認表</t>
    <rPh sb="7" eb="9">
      <t>キキ</t>
    </rPh>
    <rPh sb="9" eb="11">
      <t>ドウニュウ</t>
    </rPh>
    <rPh sb="11" eb="13">
      <t>タイセイ</t>
    </rPh>
    <rPh sb="13" eb="15">
      <t>カクニン</t>
    </rPh>
    <rPh sb="15" eb="16">
      <t>ヒョウ</t>
    </rPh>
    <phoneticPr fontId="5"/>
  </si>
  <si>
    <t>（別紙１－４）</t>
    <rPh sb="1" eb="3">
      <t>ベッシ</t>
    </rPh>
    <phoneticPr fontId="5"/>
  </si>
  <si>
    <t>１．事業所の概要</t>
    <rPh sb="2" eb="4">
      <t>ジギョウ</t>
    </rPh>
    <rPh sb="4" eb="5">
      <t>ショ</t>
    </rPh>
    <rPh sb="6" eb="8">
      <t>ガイヨウ</t>
    </rPh>
    <phoneticPr fontId="5"/>
  </si>
  <si>
    <t>法人名</t>
    <rPh sb="0" eb="2">
      <t>ホウジン</t>
    </rPh>
    <rPh sb="2" eb="3">
      <t>メイ</t>
    </rPh>
    <phoneticPr fontId="5"/>
  </si>
  <si>
    <t>事業所名</t>
    <rPh sb="0" eb="3">
      <t>ジギョウショ</t>
    </rPh>
    <rPh sb="3" eb="4">
      <t>メイ</t>
    </rPh>
    <phoneticPr fontId="5"/>
  </si>
  <si>
    <t>２．ＩＣＴ・ＩｏＴ機器導入検討チームについて</t>
    <rPh sb="9" eb="11">
      <t>キキ</t>
    </rPh>
    <rPh sb="11" eb="13">
      <t>ドウニュウ</t>
    </rPh>
    <rPh sb="13" eb="15">
      <t>ケントウ</t>
    </rPh>
    <phoneticPr fontId="5"/>
  </si>
  <si>
    <t>３．ＩＣＴ・ＩｏＴ導入推進職員養成研修への参加について</t>
    <rPh sb="9" eb="19">
      <t>ドウニュウスイシンショクインヨウセイケンシュウ</t>
    </rPh>
    <rPh sb="21" eb="23">
      <t>サンカ</t>
    </rPh>
    <phoneticPr fontId="5"/>
  </si>
  <si>
    <t>サービス種別</t>
    <rPh sb="4" eb="6">
      <t>シュベツ</t>
    </rPh>
    <phoneticPr fontId="5"/>
  </si>
  <si>
    <t>：</t>
    <phoneticPr fontId="5"/>
  </si>
  <si>
    <t>：</t>
    <phoneticPr fontId="5"/>
  </si>
  <si>
    <t>：</t>
    <phoneticPr fontId="5"/>
  </si>
  <si>
    <t>：</t>
    <phoneticPr fontId="5"/>
  </si>
  <si>
    <t>名</t>
    <rPh sb="0" eb="1">
      <t>メイ</t>
    </rPh>
    <phoneticPr fontId="5"/>
  </si>
  <si>
    <t>利用定員</t>
    <rPh sb="0" eb="2">
      <t>リヨウ</t>
    </rPh>
    <rPh sb="2" eb="4">
      <t>テイイン</t>
    </rPh>
    <phoneticPr fontId="5"/>
  </si>
  <si>
    <t>②検討チームの構成メンバーを記載してください。なお、検討チームの責任者が分かる</t>
    <rPh sb="1" eb="3">
      <t>ケントウ</t>
    </rPh>
    <rPh sb="7" eb="9">
      <t>コウセイ</t>
    </rPh>
    <rPh sb="14" eb="16">
      <t>キサイ</t>
    </rPh>
    <rPh sb="26" eb="28">
      <t>ケントウ</t>
    </rPh>
    <rPh sb="32" eb="35">
      <t>セキニンシャ</t>
    </rPh>
    <rPh sb="36" eb="37">
      <t>ワ</t>
    </rPh>
    <phoneticPr fontId="5"/>
  </si>
  <si>
    <t>ように記載をお願いします。</t>
    <phoneticPr fontId="5"/>
  </si>
  <si>
    <t>③検討チームの構成メンバーの選出方法について記載してください。</t>
    <rPh sb="1" eb="3">
      <t>ケントウ</t>
    </rPh>
    <rPh sb="7" eb="9">
      <t>コウセイ</t>
    </rPh>
    <rPh sb="14" eb="16">
      <t>センシュツ</t>
    </rPh>
    <rPh sb="16" eb="18">
      <t>ホウホウ</t>
    </rPh>
    <rPh sb="22" eb="24">
      <t>キサイ</t>
    </rPh>
    <phoneticPr fontId="5"/>
  </si>
  <si>
    <t>（記載例１）先進機器の情報に詳しいメンバーを選抜。
（記載例２）介護職員については各ユニットから１名ずつ選出。他は施設長が選抜。</t>
    <rPh sb="1" eb="3">
      <t>キサイ</t>
    </rPh>
    <rPh sb="3" eb="4">
      <t>レイ</t>
    </rPh>
    <rPh sb="6" eb="8">
      <t>センシン</t>
    </rPh>
    <rPh sb="8" eb="10">
      <t>キキ</t>
    </rPh>
    <rPh sb="11" eb="13">
      <t>ジョウホウ</t>
    </rPh>
    <rPh sb="14" eb="15">
      <t>クワ</t>
    </rPh>
    <rPh sb="22" eb="24">
      <t>センバツ</t>
    </rPh>
    <rPh sb="27" eb="29">
      <t>キサイ</t>
    </rPh>
    <rPh sb="29" eb="30">
      <t>レイ</t>
    </rPh>
    <rPh sb="32" eb="34">
      <t>カイゴ</t>
    </rPh>
    <rPh sb="34" eb="36">
      <t>ショクイン</t>
    </rPh>
    <rPh sb="41" eb="42">
      <t>カク</t>
    </rPh>
    <rPh sb="49" eb="50">
      <t>メイ</t>
    </rPh>
    <rPh sb="52" eb="54">
      <t>センシュツ</t>
    </rPh>
    <rPh sb="55" eb="56">
      <t>ホカ</t>
    </rPh>
    <rPh sb="57" eb="59">
      <t>シセツ</t>
    </rPh>
    <rPh sb="59" eb="60">
      <t>チョウ</t>
    </rPh>
    <rPh sb="61" eb="63">
      <t>センバツ</t>
    </rPh>
    <phoneticPr fontId="5"/>
  </si>
  <si>
    <t>①ＩＣＴ・ＩｏＴ機器導入のための検討チーム（以下、「検討チーム」という。）の発足年月と</t>
    <rPh sb="8" eb="10">
      <t>キキ</t>
    </rPh>
    <rPh sb="10" eb="12">
      <t>ドウニュウ</t>
    </rPh>
    <rPh sb="16" eb="18">
      <t>ケントウ</t>
    </rPh>
    <rPh sb="22" eb="24">
      <t>イカ</t>
    </rPh>
    <rPh sb="26" eb="28">
      <t>ケントウ</t>
    </rPh>
    <phoneticPr fontId="5"/>
  </si>
  <si>
    <t>検討会議の開催頻度を記載してください。</t>
    <rPh sb="0" eb="2">
      <t>ケントウ</t>
    </rPh>
    <rPh sb="2" eb="4">
      <t>カイギ</t>
    </rPh>
    <rPh sb="5" eb="7">
      <t>カイサイ</t>
    </rPh>
    <rPh sb="7" eb="9">
      <t>ヒンド</t>
    </rPh>
    <rPh sb="10" eb="12">
      <t>キサイ</t>
    </rPh>
    <phoneticPr fontId="5"/>
  </si>
  <si>
    <t>①交付決定後、機器導入検討チームのメンバーにＩＣＴ・ＩｏＴ導入推進職員養成研修</t>
    <rPh sb="1" eb="3">
      <t>コウフ</t>
    </rPh>
    <rPh sb="3" eb="5">
      <t>ケッテイ</t>
    </rPh>
    <rPh sb="5" eb="6">
      <t>ゴ</t>
    </rPh>
    <rPh sb="7" eb="9">
      <t>キキ</t>
    </rPh>
    <rPh sb="9" eb="11">
      <t>ドウニュウ</t>
    </rPh>
    <rPh sb="11" eb="13">
      <t>ケントウ</t>
    </rPh>
    <phoneticPr fontId="5"/>
  </si>
  <si>
    <t>②研修への参加が可能な場合、知りたい内容について記載してください。</t>
    <rPh sb="1" eb="3">
      <t>ケンシュウ</t>
    </rPh>
    <rPh sb="5" eb="7">
      <t>サンカ</t>
    </rPh>
    <rPh sb="8" eb="10">
      <t>カノウ</t>
    </rPh>
    <rPh sb="11" eb="13">
      <t>バアイ</t>
    </rPh>
    <rPh sb="14" eb="15">
      <t>シ</t>
    </rPh>
    <rPh sb="18" eb="20">
      <t>ナイヨウ</t>
    </rPh>
    <rPh sb="24" eb="26">
      <t>キサイ</t>
    </rPh>
    <phoneticPr fontId="5"/>
  </si>
  <si>
    <t>４．既に事業所で利用している機器があれば、台数や使用方法等について記載してください。</t>
    <rPh sb="2" eb="3">
      <t>スデ</t>
    </rPh>
    <rPh sb="4" eb="7">
      <t>ジギョウショ</t>
    </rPh>
    <rPh sb="8" eb="10">
      <t>リヨウ</t>
    </rPh>
    <rPh sb="14" eb="16">
      <t>キキ</t>
    </rPh>
    <rPh sb="21" eb="23">
      <t>ダイスウ</t>
    </rPh>
    <rPh sb="24" eb="26">
      <t>シヨウ</t>
    </rPh>
    <rPh sb="26" eb="28">
      <t>ホウホウ</t>
    </rPh>
    <rPh sb="28" eb="29">
      <t>トウ</t>
    </rPh>
    <rPh sb="33" eb="35">
      <t>キサイ</t>
    </rPh>
    <phoneticPr fontId="5"/>
  </si>
  <si>
    <t>（５）導入する機器に係る見積書の写し</t>
    <phoneticPr fontId="5"/>
  </si>
  <si>
    <t>（６）導入する機器に係るカタログ等</t>
    <phoneticPr fontId="5"/>
  </si>
  <si>
    <t>（７）その他知事が必要と認める書類</t>
    <phoneticPr fontId="5"/>
  </si>
  <si>
    <t>（４）別紙１－４　ＩＣＴ・ＩｏＴ機器導入体制確認表</t>
    <rPh sb="3" eb="5">
      <t>ベッシ</t>
    </rPh>
    <rPh sb="16" eb="18">
      <t>キキ</t>
    </rPh>
    <rPh sb="18" eb="20">
      <t>ドウニュウ</t>
    </rPh>
    <rPh sb="20" eb="22">
      <t>タイセイ</t>
    </rPh>
    <rPh sb="22" eb="24">
      <t>カクニン</t>
    </rPh>
    <rPh sb="24" eb="25">
      <t>ヒョウ</t>
    </rPh>
    <phoneticPr fontId="5"/>
  </si>
  <si>
    <t>（以下、「研修」という。）へ参加することを約束しますか。</t>
    <rPh sb="1" eb="3">
      <t>イカ</t>
    </rPh>
    <rPh sb="5" eb="7">
      <t>ケンシュウ</t>
    </rPh>
    <rPh sb="21" eb="23">
      <t>ヤクソク</t>
    </rPh>
    <phoneticPr fontId="5"/>
  </si>
  <si>
    <t>する　　・　　しない</t>
    <phoneticPr fontId="5"/>
  </si>
  <si>
    <t>　　　　５．介護ロボットの補助限度台数は施設・居住系サービスは利用定員数を10で除した数とし、在宅系サービスは利用定員数を20で除した数とする。</t>
    <rPh sb="6" eb="8">
      <t>カイゴ</t>
    </rPh>
    <rPh sb="20" eb="22">
      <t>シセツ</t>
    </rPh>
    <rPh sb="23" eb="25">
      <t>キョジュウ</t>
    </rPh>
    <rPh sb="25" eb="26">
      <t>ケイ</t>
    </rPh>
    <rPh sb="47" eb="49">
      <t>ザイタク</t>
    </rPh>
    <rPh sb="49" eb="50">
      <t>ケイ</t>
    </rPh>
    <rPh sb="55" eb="57">
      <t>リヨウ</t>
    </rPh>
    <rPh sb="57" eb="59">
      <t>テイイン</t>
    </rPh>
    <rPh sb="59" eb="60">
      <t>スウ</t>
    </rPh>
    <rPh sb="64" eb="65">
      <t>ジョ</t>
    </rPh>
    <rPh sb="67" eb="68">
      <t>カズ</t>
    </rPh>
    <phoneticPr fontId="5"/>
  </si>
  <si>
    <t>　　　　２．導入する機器の種類ごとに１行記載し、行が足りない場合は、行を追加すること。</t>
    <rPh sb="6" eb="8">
      <t>ドウニュウ</t>
    </rPh>
    <rPh sb="10" eb="12">
      <t>キキ</t>
    </rPh>
    <rPh sb="13" eb="15">
      <t>シュルイ</t>
    </rPh>
    <rPh sb="19" eb="20">
      <t>ギョウ</t>
    </rPh>
    <rPh sb="20" eb="22">
      <t>キサイ</t>
    </rPh>
    <rPh sb="24" eb="25">
      <t>ギョウ</t>
    </rPh>
    <rPh sb="26" eb="27">
      <t>タ</t>
    </rPh>
    <rPh sb="30" eb="32">
      <t>バアイ</t>
    </rPh>
    <rPh sb="34" eb="35">
      <t>ギョウ</t>
    </rPh>
    <rPh sb="36" eb="38">
      <t>ツイカ</t>
    </rPh>
    <phoneticPr fontId="15"/>
  </si>
  <si>
    <t>　　　　４．レンタル、リースによる導入の場合、当該年度に係るレンタル料、リース料その他初期費用等の総額を記載すること。</t>
    <rPh sb="17" eb="19">
      <t>ドウニュウ</t>
    </rPh>
    <rPh sb="20" eb="22">
      <t>バアイ</t>
    </rPh>
    <rPh sb="23" eb="25">
      <t>トウガイ</t>
    </rPh>
    <rPh sb="25" eb="27">
      <t>ネンド</t>
    </rPh>
    <rPh sb="28" eb="29">
      <t>カカ</t>
    </rPh>
    <rPh sb="34" eb="35">
      <t>リョウ</t>
    </rPh>
    <rPh sb="39" eb="40">
      <t>リョウ</t>
    </rPh>
    <rPh sb="42" eb="43">
      <t>タ</t>
    </rPh>
    <rPh sb="43" eb="45">
      <t>ショキ</t>
    </rPh>
    <rPh sb="45" eb="47">
      <t>ヒヨウ</t>
    </rPh>
    <rPh sb="47" eb="48">
      <t>トウ</t>
    </rPh>
    <rPh sb="49" eb="51">
      <t>ソウガク</t>
    </rPh>
    <rPh sb="52" eb="54">
      <t>キサイ</t>
    </rPh>
    <phoneticPr fontId="15"/>
  </si>
  <si>
    <t xml:space="preserve">  　　　７．補助金所要額欄には千円未満を切り捨てた額を記載すること。</t>
    <rPh sb="7" eb="10">
      <t>ホジョキン</t>
    </rPh>
    <rPh sb="10" eb="12">
      <t>ショヨウ</t>
    </rPh>
    <rPh sb="12" eb="13">
      <t>ガク</t>
    </rPh>
    <rPh sb="13" eb="14">
      <t>ラン</t>
    </rPh>
    <rPh sb="16" eb="18">
      <t>センエン</t>
    </rPh>
    <rPh sb="18" eb="20">
      <t>ミマン</t>
    </rPh>
    <rPh sb="21" eb="22">
      <t>キ</t>
    </rPh>
    <rPh sb="23" eb="24">
      <t>ス</t>
    </rPh>
    <rPh sb="26" eb="27">
      <t>ガク</t>
    </rPh>
    <rPh sb="28" eb="30">
      <t>キサイ</t>
    </rPh>
    <phoneticPr fontId="15"/>
  </si>
  <si>
    <t>（支出）</t>
    <rPh sb="1" eb="3">
      <t>シシュツ</t>
    </rPh>
    <phoneticPr fontId="5"/>
  </si>
  <si>
    <t>　　　　　　（小数点以下の端数が生じた場合には、これを切り上げるものとする。）</t>
    <phoneticPr fontId="5"/>
  </si>
  <si>
    <t>小計（ア）</t>
    <rPh sb="0" eb="1">
      <t>ショウ</t>
    </rPh>
    <rPh sb="1" eb="2">
      <t>ケイ</t>
    </rPh>
    <phoneticPr fontId="5"/>
  </si>
  <si>
    <t>A</t>
    <phoneticPr fontId="15"/>
  </si>
  <si>
    <t>B</t>
  </si>
  <si>
    <t>支出見込額</t>
    <rPh sb="0" eb="2">
      <t>シシュツ</t>
    </rPh>
    <rPh sb="2" eb="4">
      <t>ミコ</t>
    </rPh>
    <rPh sb="4" eb="5">
      <t>ガク</t>
    </rPh>
    <phoneticPr fontId="5"/>
  </si>
  <si>
    <t>D</t>
    <phoneticPr fontId="5"/>
  </si>
  <si>
    <t>補助金所要額</t>
    <rPh sb="0" eb="3">
      <t>ホジョキン</t>
    </rPh>
    <rPh sb="3" eb="5">
      <t>ショヨウ</t>
    </rPh>
    <rPh sb="5" eb="6">
      <t>ガク</t>
    </rPh>
    <phoneticPr fontId="5"/>
  </si>
  <si>
    <t>E(CとDを比較した少ない額)</t>
    <rPh sb="6" eb="8">
      <t>ヒカク</t>
    </rPh>
    <rPh sb="10" eb="11">
      <t>スク</t>
    </rPh>
    <rPh sb="13" eb="14">
      <t>ガク</t>
    </rPh>
    <phoneticPr fontId="5"/>
  </si>
  <si>
    <t>経費</t>
    <rPh sb="0" eb="2">
      <t>ケイヒ</t>
    </rPh>
    <phoneticPr fontId="5"/>
  </si>
  <si>
    <t>導入する機器名
（台数をかっこ書で記載）</t>
    <rPh sb="0" eb="2">
      <t>ドウニュウ</t>
    </rPh>
    <rPh sb="4" eb="7">
      <t>キキメイ</t>
    </rPh>
    <rPh sb="9" eb="11">
      <t>ダイスウ</t>
    </rPh>
    <rPh sb="15" eb="16">
      <t>カ</t>
    </rPh>
    <rPh sb="17" eb="19">
      <t>キサイ</t>
    </rPh>
    <phoneticPr fontId="5"/>
  </si>
  <si>
    <t>E(＝C－D)</t>
    <phoneticPr fontId="5"/>
  </si>
  <si>
    <t>支出見込額</t>
    <rPh sb="0" eb="2">
      <t>シシュツ</t>
    </rPh>
    <rPh sb="2" eb="4">
      <t>ミコミ</t>
    </rPh>
    <rPh sb="4" eb="5">
      <t>ガク</t>
    </rPh>
    <phoneticPr fontId="5"/>
  </si>
  <si>
    <t>G(EとFを比較した少ない額)</t>
    <rPh sb="6" eb="8">
      <t>ヒカク</t>
    </rPh>
    <rPh sb="10" eb="11">
      <t>スク</t>
    </rPh>
    <rPh sb="13" eb="14">
      <t>ガク</t>
    </rPh>
    <phoneticPr fontId="5"/>
  </si>
  <si>
    <t>C（＝A－B)</t>
    <phoneticPr fontId="5"/>
  </si>
  <si>
    <t>C（＝A×B）</t>
    <phoneticPr fontId="5"/>
  </si>
  <si>
    <t>基準額
(計100万円)</t>
    <rPh sb="0" eb="2">
      <t>キジュン</t>
    </rPh>
    <rPh sb="2" eb="3">
      <t>ガク</t>
    </rPh>
    <rPh sb="5" eb="6">
      <t>ケイ</t>
    </rPh>
    <rPh sb="9" eb="11">
      <t>マンエン</t>
    </rPh>
    <phoneticPr fontId="5"/>
  </si>
  <si>
    <t>　　　　３．機器本体とは別に初期費用等がかかる場合は、C欄が実際の事業費となるように、台数で按分した額を記載すること。</t>
    <rPh sb="6" eb="8">
      <t>キキ</t>
    </rPh>
    <rPh sb="8" eb="10">
      <t>ホンタイ</t>
    </rPh>
    <rPh sb="12" eb="13">
      <t>ベツ</t>
    </rPh>
    <rPh sb="14" eb="16">
      <t>ショキ</t>
    </rPh>
    <rPh sb="28" eb="29">
      <t>ラン</t>
    </rPh>
    <rPh sb="30" eb="32">
      <t>ジッサイ</t>
    </rPh>
    <rPh sb="33" eb="35">
      <t>ジギョウ</t>
    </rPh>
    <rPh sb="35" eb="36">
      <t>ヒ</t>
    </rPh>
    <phoneticPr fontId="15"/>
  </si>
  <si>
    <t>　　　　６．D欄「寄付金その他の収入見込額」には機器導入にあたって本補助金以外の収入見込があれば記載すること。</t>
    <rPh sb="7" eb="8">
      <t>ラン</t>
    </rPh>
    <rPh sb="9" eb="12">
      <t>キフキン</t>
    </rPh>
    <rPh sb="14" eb="15">
      <t>タ</t>
    </rPh>
    <rPh sb="16" eb="18">
      <t>シュウニュウ</t>
    </rPh>
    <rPh sb="18" eb="20">
      <t>ミコ</t>
    </rPh>
    <rPh sb="20" eb="21">
      <t>ガク</t>
    </rPh>
    <rPh sb="24" eb="26">
      <t>キキ</t>
    </rPh>
    <rPh sb="26" eb="28">
      <t>ドウニュウ</t>
    </rPh>
    <rPh sb="33" eb="34">
      <t>ホン</t>
    </rPh>
    <rPh sb="34" eb="37">
      <t>ホジョキン</t>
    </rPh>
    <rPh sb="37" eb="39">
      <t>イガイ</t>
    </rPh>
    <rPh sb="40" eb="42">
      <t>シュウニュウ</t>
    </rPh>
    <rPh sb="42" eb="44">
      <t>ミコ</t>
    </rPh>
    <rPh sb="48" eb="50">
      <t>キサイ</t>
    </rPh>
    <phoneticPr fontId="5"/>
  </si>
  <si>
    <t>合計</t>
    <rPh sb="0" eb="2">
      <t>ゴウケイ</t>
    </rPh>
    <phoneticPr fontId="5"/>
  </si>
  <si>
    <t>補　助　金　所　要　額　調　書</t>
    <phoneticPr fontId="5"/>
  </si>
  <si>
    <t>（２）見守り機器</t>
    <rPh sb="3" eb="5">
      <t>ミマモ</t>
    </rPh>
    <rPh sb="6" eb="8">
      <t>キキ</t>
    </rPh>
    <phoneticPr fontId="15"/>
  </si>
  <si>
    <t>補助金所要額
(上限750万円)</t>
    <rPh sb="0" eb="3">
      <t>ホジョキン</t>
    </rPh>
    <rPh sb="3" eb="5">
      <t>ショヨウ</t>
    </rPh>
    <rPh sb="5" eb="6">
      <t>ガク</t>
    </rPh>
    <rPh sb="8" eb="10">
      <t>ジョウゲン</t>
    </rPh>
    <rPh sb="13" eb="15">
      <t>マンエン</t>
    </rPh>
    <phoneticPr fontId="15"/>
  </si>
  <si>
    <t>合計（ア＋イ）</t>
    <rPh sb="0" eb="2">
      <t>ゴウケイ</t>
    </rPh>
    <phoneticPr fontId="5"/>
  </si>
  <si>
    <t>Wi-Fi環境整備費（イ）</t>
    <rPh sb="5" eb="7">
      <t>カンキョウ</t>
    </rPh>
    <rPh sb="7" eb="9">
      <t>セイビ</t>
    </rPh>
    <rPh sb="9" eb="10">
      <t>ヒ</t>
    </rPh>
    <phoneticPr fontId="5"/>
  </si>
  <si>
    <t>　　　　３．保守・サポート費、導入設定・研修費などの初期費用は、導入する機器の種類ごとにA欄「経費」に含めて記載すること。</t>
    <rPh sb="15" eb="17">
      <t>ドウニュウ</t>
    </rPh>
    <rPh sb="17" eb="19">
      <t>セッテイ</t>
    </rPh>
    <rPh sb="20" eb="22">
      <t>ケンシュウ</t>
    </rPh>
    <rPh sb="22" eb="23">
      <t>ヒ</t>
    </rPh>
    <rPh sb="26" eb="28">
      <t>ショキ</t>
    </rPh>
    <rPh sb="28" eb="30">
      <t>ヒヨウ</t>
    </rPh>
    <rPh sb="32" eb="34">
      <t>ドウニュウ</t>
    </rPh>
    <rPh sb="36" eb="38">
      <t>キキ</t>
    </rPh>
    <rPh sb="39" eb="41">
      <t>シュルイ</t>
    </rPh>
    <rPh sb="45" eb="46">
      <t>ラン</t>
    </rPh>
    <rPh sb="47" eb="49">
      <t>ケイヒ</t>
    </rPh>
    <rPh sb="51" eb="52">
      <t>フク</t>
    </rPh>
    <rPh sb="54" eb="56">
      <t>キサイ</t>
    </rPh>
    <phoneticPr fontId="5"/>
  </si>
  <si>
    <t>　　　　５．B欄「寄付金その他の収入見込額」には機器導入にあたって本補助金以外の収入見込があれば記載すること。</t>
    <rPh sb="7" eb="8">
      <t>ラン</t>
    </rPh>
    <rPh sb="9" eb="12">
      <t>キフキン</t>
    </rPh>
    <rPh sb="14" eb="15">
      <t>タ</t>
    </rPh>
    <rPh sb="16" eb="18">
      <t>シュウニュウ</t>
    </rPh>
    <rPh sb="18" eb="20">
      <t>ミコ</t>
    </rPh>
    <rPh sb="20" eb="21">
      <t>ガク</t>
    </rPh>
    <rPh sb="24" eb="26">
      <t>キキ</t>
    </rPh>
    <rPh sb="26" eb="28">
      <t>ドウニュウ</t>
    </rPh>
    <rPh sb="33" eb="34">
      <t>ホン</t>
    </rPh>
    <rPh sb="34" eb="37">
      <t>ホジョキン</t>
    </rPh>
    <rPh sb="37" eb="39">
      <t>イガイ</t>
    </rPh>
    <rPh sb="40" eb="42">
      <t>シュウニュウ</t>
    </rPh>
    <rPh sb="42" eb="44">
      <t>ミコ</t>
    </rPh>
    <rPh sb="48" eb="50">
      <t>キサイ</t>
    </rPh>
    <phoneticPr fontId="5"/>
  </si>
  <si>
    <t xml:space="preserve">  　　　６．補助金所要額欄には千円未満を切り捨てた額を記載すること。</t>
    <rPh sb="7" eb="10">
      <t>ホジョキン</t>
    </rPh>
    <rPh sb="10" eb="12">
      <t>ショヨウ</t>
    </rPh>
    <rPh sb="12" eb="13">
      <t>ガク</t>
    </rPh>
    <rPh sb="13" eb="14">
      <t>ラン</t>
    </rPh>
    <rPh sb="16" eb="18">
      <t>センエン</t>
    </rPh>
    <rPh sb="18" eb="20">
      <t>ミマン</t>
    </rPh>
    <rPh sb="21" eb="22">
      <t>キ</t>
    </rPh>
    <rPh sb="23" eb="24">
      <t>ス</t>
    </rPh>
    <rPh sb="26" eb="27">
      <t>ガク</t>
    </rPh>
    <rPh sb="28" eb="30">
      <t>キサイ</t>
    </rPh>
    <phoneticPr fontId="15"/>
  </si>
  <si>
    <t>（利用定員等：</t>
    <rPh sb="1" eb="3">
      <t>リヨウ</t>
    </rPh>
    <rPh sb="3" eb="5">
      <t>テイイン</t>
    </rPh>
    <rPh sb="5" eb="6">
      <t>トウ</t>
    </rPh>
    <phoneticPr fontId="5"/>
  </si>
  <si>
    <r>
      <rPr>
        <sz val="10"/>
        <color theme="0" tint="-0.34998626667073579"/>
        <rFont val="ＭＳ Ｐゴシック"/>
        <family val="3"/>
        <charset val="128"/>
      </rPr>
      <t>（記載例）責任者：施設長１名、構成員：ケアマネ１名、相談員２名、介護職員６名</t>
    </r>
    <r>
      <rPr>
        <sz val="10"/>
        <rFont val="ＭＳ Ｐゴシック"/>
        <family val="3"/>
        <charset val="128"/>
      </rPr>
      <t xml:space="preserve">
</t>
    </r>
    <rPh sb="1" eb="3">
      <t>キサイ</t>
    </rPh>
    <rPh sb="3" eb="4">
      <t>レイ</t>
    </rPh>
    <rPh sb="5" eb="8">
      <t>セキニンシャ</t>
    </rPh>
    <rPh sb="9" eb="11">
      <t>シセツ</t>
    </rPh>
    <rPh sb="11" eb="12">
      <t>チョウ</t>
    </rPh>
    <rPh sb="13" eb="14">
      <t>メイ</t>
    </rPh>
    <rPh sb="15" eb="18">
      <t>コウセイイン</t>
    </rPh>
    <rPh sb="24" eb="25">
      <t>メイ</t>
    </rPh>
    <rPh sb="26" eb="29">
      <t>ソウダンイン</t>
    </rPh>
    <rPh sb="30" eb="31">
      <t>メイ</t>
    </rPh>
    <rPh sb="32" eb="34">
      <t>カイゴ</t>
    </rPh>
    <rPh sb="34" eb="36">
      <t>ショクイン</t>
    </rPh>
    <rPh sb="37" eb="38">
      <t>メイ</t>
    </rPh>
    <phoneticPr fontId="5"/>
  </si>
  <si>
    <r>
      <rPr>
        <sz val="10"/>
        <color theme="0" tint="-0.34998626667073579"/>
        <rFont val="ＭＳ Ｐゴシック"/>
        <family val="3"/>
        <charset val="128"/>
      </rPr>
      <t>（記載例）平成３０年５月～発足。概ね３月ごとに会議実施。</t>
    </r>
    <r>
      <rPr>
        <sz val="10"/>
        <rFont val="ＭＳ Ｐゴシック"/>
        <family val="3"/>
        <charset val="128"/>
      </rPr>
      <t xml:space="preserve">
</t>
    </r>
    <rPh sb="1" eb="3">
      <t>キサイ</t>
    </rPh>
    <rPh sb="3" eb="4">
      <t>レイ</t>
    </rPh>
    <rPh sb="5" eb="7">
      <t>ヘイセイ</t>
    </rPh>
    <rPh sb="9" eb="10">
      <t>ネン</t>
    </rPh>
    <rPh sb="11" eb="12">
      <t>ガツ</t>
    </rPh>
    <rPh sb="13" eb="15">
      <t>ホッソク</t>
    </rPh>
    <rPh sb="16" eb="17">
      <t>オオム</t>
    </rPh>
    <rPh sb="19" eb="20">
      <t>ツキ</t>
    </rPh>
    <rPh sb="23" eb="25">
      <t>カイギ</t>
    </rPh>
    <rPh sb="25" eb="27">
      <t>ジッシ</t>
    </rPh>
    <phoneticPr fontId="5"/>
  </si>
  <si>
    <t>交付されたく、石川県補助金交付規則及び石川県介護施設ＩＣＴ・ＩｏＴ導入促進事業費</t>
    <rPh sb="0" eb="2">
      <t>コウフ</t>
    </rPh>
    <rPh sb="7" eb="10">
      <t>イシカワケン</t>
    </rPh>
    <rPh sb="10" eb="13">
      <t>ホジョキン</t>
    </rPh>
    <rPh sb="13" eb="15">
      <t>コウフ</t>
    </rPh>
    <rPh sb="15" eb="17">
      <t>キソク</t>
    </rPh>
    <rPh sb="17" eb="18">
      <t>オヨ</t>
    </rPh>
    <rPh sb="19" eb="22">
      <t>イシカワケン</t>
    </rPh>
    <phoneticPr fontId="5"/>
  </si>
  <si>
    <t>補助金交付要綱の規定により関係書類を添えて申請いたします。</t>
    <rPh sb="0" eb="3">
      <t>ホジョキン</t>
    </rPh>
    <rPh sb="3" eb="5">
      <t>コウフ</t>
    </rPh>
    <rPh sb="5" eb="7">
      <t>ヨウコウ</t>
    </rPh>
    <rPh sb="8" eb="10">
      <t>キテイ</t>
    </rPh>
    <rPh sb="13" eb="15">
      <t>カンケイ</t>
    </rPh>
    <rPh sb="15" eb="17">
      <t>ショルイ</t>
    </rPh>
    <phoneticPr fontId="5"/>
  </si>
  <si>
    <t>下記のとおり実施したので、石川県補助金交付規則及び石川県介護施設ＩＣＴ・ＩｏＴ導</t>
    <rPh sb="0" eb="2">
      <t>カキ</t>
    </rPh>
    <rPh sb="6" eb="8">
      <t>ジッシ</t>
    </rPh>
    <rPh sb="13" eb="16">
      <t>イシカワケン</t>
    </rPh>
    <rPh sb="16" eb="19">
      <t>ホジョキン</t>
    </rPh>
    <rPh sb="19" eb="21">
      <t>コウフ</t>
    </rPh>
    <rPh sb="21" eb="23">
      <t>キソク</t>
    </rPh>
    <rPh sb="23" eb="24">
      <t>オヨ</t>
    </rPh>
    <rPh sb="25" eb="28">
      <t>イシカワケン</t>
    </rPh>
    <rPh sb="28" eb="30">
      <t>カイゴ</t>
    </rPh>
    <rPh sb="30" eb="32">
      <t>シセツ</t>
    </rPh>
    <rPh sb="39" eb="40">
      <t>シルベ</t>
    </rPh>
    <phoneticPr fontId="5"/>
  </si>
  <si>
    <t>入促進事業費補助金交付要綱の規定により関係書類を添えて報告いたします。</t>
    <rPh sb="0" eb="1">
      <t>ニュウ</t>
    </rPh>
    <rPh sb="1" eb="3">
      <t>ソクシン</t>
    </rPh>
    <rPh sb="3" eb="6">
      <t>ジギョウヒ</t>
    </rPh>
    <rPh sb="6" eb="9">
      <t>ホジョキン</t>
    </rPh>
    <rPh sb="9" eb="11">
      <t>コウフ</t>
    </rPh>
    <rPh sb="11" eb="13">
      <t>ヨウコウ</t>
    </rPh>
    <rPh sb="14" eb="16">
      <t>キテイ</t>
    </rPh>
    <rPh sb="19" eb="21">
      <t>カンケイ</t>
    </rPh>
    <rPh sb="21" eb="23">
      <t>ショルイ</t>
    </rPh>
    <rPh sb="24" eb="25">
      <t>ソ</t>
    </rPh>
    <phoneticPr fontId="5"/>
  </si>
  <si>
    <t>（</t>
  </si>
  <si>
    <t>【書類作成・提出にかかる留意事項】</t>
    <rPh sb="1" eb="3">
      <t>ショルイ</t>
    </rPh>
    <rPh sb="3" eb="5">
      <t>サクセイ</t>
    </rPh>
    <rPh sb="6" eb="8">
      <t>テイシュツ</t>
    </rPh>
    <rPh sb="12" eb="14">
      <t>リュウイ</t>
    </rPh>
    <rPh sb="14" eb="16">
      <t>ジコウ</t>
    </rPh>
    <phoneticPr fontId="5"/>
  </si>
  <si>
    <t>　→郵送の場合は、封筒に「所属・所在地・書類作成担当者名」を記入すること</t>
    <rPh sb="2" eb="4">
      <t>ユウソウ</t>
    </rPh>
    <rPh sb="5" eb="7">
      <t>バアイ</t>
    </rPh>
    <rPh sb="9" eb="11">
      <t>フウトウ</t>
    </rPh>
    <rPh sb="13" eb="15">
      <t>ショゾク</t>
    </rPh>
    <rPh sb="16" eb="19">
      <t>ショザイチ</t>
    </rPh>
    <rPh sb="20" eb="22">
      <t>ショルイ</t>
    </rPh>
    <rPh sb="22" eb="24">
      <t>サクセイ</t>
    </rPh>
    <rPh sb="24" eb="28">
      <t>タントウシャメイ</t>
    </rPh>
    <rPh sb="30" eb="32">
      <t>キニュウ</t>
    </rPh>
    <phoneticPr fontId="5"/>
  </si>
  <si>
    <t>　→持参の場合は、法人等に所属していることが分かるもの（名刺、職員証等）を提示すること</t>
    <rPh sb="2" eb="4">
      <t>ジサン</t>
    </rPh>
    <rPh sb="5" eb="7">
      <t>バアイ</t>
    </rPh>
    <rPh sb="9" eb="11">
      <t>ホウジン</t>
    </rPh>
    <rPh sb="11" eb="12">
      <t>トウ</t>
    </rPh>
    <rPh sb="13" eb="15">
      <t>ショゾク</t>
    </rPh>
    <rPh sb="22" eb="23">
      <t>ワ</t>
    </rPh>
    <rPh sb="28" eb="30">
      <t>メイシ</t>
    </rPh>
    <rPh sb="31" eb="32">
      <t>ショク</t>
    </rPh>
    <rPh sb="32" eb="34">
      <t>インショウ</t>
    </rPh>
    <rPh sb="34" eb="35">
      <t>トウ</t>
    </rPh>
    <rPh sb="37" eb="39">
      <t>テイジ</t>
    </rPh>
    <phoneticPr fontId="5"/>
  </si>
  <si>
    <t>　　　※作成担当者と持参で提出するものは同一人物でなくてもよい</t>
    <rPh sb="4" eb="6">
      <t>サクセイ</t>
    </rPh>
    <rPh sb="6" eb="9">
      <t>タントウシャ</t>
    </rPh>
    <rPh sb="10" eb="12">
      <t>ジサン</t>
    </rPh>
    <rPh sb="13" eb="15">
      <t>テイシュツ</t>
    </rPh>
    <rPh sb="20" eb="22">
      <t>ドウイツ</t>
    </rPh>
    <rPh sb="22" eb="24">
      <t>ジンブツ</t>
    </rPh>
    <phoneticPr fontId="5"/>
  </si>
  <si>
    <t>　→E-mailでの提出の場合は、「開封通知」をつけること（提出先：kaigo@pref.ishikawa.lg.jp）</t>
    <rPh sb="10" eb="12">
      <t>テイシュツ</t>
    </rPh>
    <rPh sb="13" eb="15">
      <t>バアイ</t>
    </rPh>
    <rPh sb="18" eb="20">
      <t>カイフウ</t>
    </rPh>
    <rPh sb="20" eb="22">
      <t>ツウチ</t>
    </rPh>
    <rPh sb="30" eb="32">
      <t>テイシュツ</t>
    </rPh>
    <rPh sb="32" eb="33">
      <t>サキ</t>
    </rPh>
    <phoneticPr fontId="5"/>
  </si>
  <si>
    <t>・書類作成担当者欄記載内容と送信元の情報を必ず一致させること。</t>
    <rPh sb="9" eb="11">
      <t>キサイ</t>
    </rPh>
    <rPh sb="11" eb="13">
      <t>ナイヨウ</t>
    </rPh>
    <rPh sb="14" eb="17">
      <t>ソウシンモト</t>
    </rPh>
    <rPh sb="18" eb="20">
      <t>ジョウホウ</t>
    </rPh>
    <rPh sb="21" eb="22">
      <t>カナラ</t>
    </rPh>
    <rPh sb="23" eb="25">
      <t>イッチ</t>
    </rPh>
    <phoneticPr fontId="5"/>
  </si>
  <si>
    <t>　→所在地、所属、担当者欄＝郵送送信元</t>
    <rPh sb="2" eb="5">
      <t>ショザイチ</t>
    </rPh>
    <rPh sb="6" eb="8">
      <t>ショゾク</t>
    </rPh>
    <rPh sb="9" eb="12">
      <t>タントウシャ</t>
    </rPh>
    <rPh sb="12" eb="13">
      <t>ラン</t>
    </rPh>
    <rPh sb="14" eb="16">
      <t>ユウソウ</t>
    </rPh>
    <rPh sb="16" eb="19">
      <t>ソウシンモト</t>
    </rPh>
    <phoneticPr fontId="5"/>
  </si>
  <si>
    <t>　→E-mail欄＝送信元アドレス</t>
    <rPh sb="8" eb="9">
      <t>ラン</t>
    </rPh>
    <rPh sb="10" eb="13">
      <t>ソウシンモト</t>
    </rPh>
    <phoneticPr fontId="5"/>
  </si>
  <si>
    <t>　→ＦＡＸ番号欄＝ＦＡＸに刻印されるＦＡＸ番号</t>
    <rPh sb="5" eb="7">
      <t>バンゴウ</t>
    </rPh>
    <rPh sb="7" eb="8">
      <t>ラン</t>
    </rPh>
    <rPh sb="13" eb="15">
      <t>コクイン</t>
    </rPh>
    <rPh sb="21" eb="23">
      <t>バンゴウ</t>
    </rPh>
    <phoneticPr fontId="5"/>
  </si>
  <si>
    <t>書類作成担当者</t>
    <rPh sb="0" eb="2">
      <t>ショルイ</t>
    </rPh>
    <rPh sb="2" eb="4">
      <t>サクセイ</t>
    </rPh>
    <rPh sb="4" eb="7">
      <t>タントウシャ</t>
    </rPh>
    <phoneticPr fontId="5"/>
  </si>
  <si>
    <t>所　属</t>
    <rPh sb="0" eb="1">
      <t>ショ</t>
    </rPh>
    <rPh sb="2" eb="3">
      <t>ゾク</t>
    </rPh>
    <phoneticPr fontId="5"/>
  </si>
  <si>
    <t>所在地</t>
    <rPh sb="0" eb="3">
      <t>ショザイチ</t>
    </rPh>
    <phoneticPr fontId="5"/>
  </si>
  <si>
    <t>氏　名</t>
    <rPh sb="0" eb="1">
      <t>シ</t>
    </rPh>
    <rPh sb="2" eb="3">
      <t>ナ</t>
    </rPh>
    <phoneticPr fontId="5"/>
  </si>
  <si>
    <t>電話番号</t>
    <rPh sb="0" eb="2">
      <t>デンワ</t>
    </rPh>
    <rPh sb="2" eb="4">
      <t>バンゴウ</t>
    </rPh>
    <phoneticPr fontId="5"/>
  </si>
  <si>
    <t>FAX番号</t>
    <rPh sb="3" eb="5">
      <t>バンゴウ</t>
    </rPh>
    <phoneticPr fontId="5"/>
  </si>
  <si>
    <t>E-mail</t>
    <phoneticPr fontId="5"/>
  </si>
  <si>
    <t>←郵送で提出する場合は、送信元の所在地と一致させてください。</t>
    <rPh sb="1" eb="3">
      <t>ユウソウ</t>
    </rPh>
    <rPh sb="4" eb="6">
      <t>テイシュツ</t>
    </rPh>
    <rPh sb="8" eb="10">
      <t>バアイ</t>
    </rPh>
    <rPh sb="12" eb="15">
      <t>ソウシンモト</t>
    </rPh>
    <rPh sb="16" eb="19">
      <t>ショザイチ</t>
    </rPh>
    <rPh sb="20" eb="22">
      <t>イッチ</t>
    </rPh>
    <phoneticPr fontId="5"/>
  </si>
  <si>
    <t>←直通番号を記入してください。</t>
    <rPh sb="1" eb="3">
      <t>チョクツウ</t>
    </rPh>
    <rPh sb="3" eb="5">
      <t>バンゴウ</t>
    </rPh>
    <rPh sb="6" eb="8">
      <t>キニュウ</t>
    </rPh>
    <phoneticPr fontId="5"/>
  </si>
  <si>
    <t>←E-mailで提出する場合は、送信元のアドレスと一致させてください。</t>
    <rPh sb="8" eb="10">
      <t>テイシュツ</t>
    </rPh>
    <rPh sb="12" eb="14">
      <t>バアイ</t>
    </rPh>
    <rPh sb="16" eb="19">
      <t>ソウシンモト</t>
    </rPh>
    <rPh sb="25" eb="27">
      <t>イッチ</t>
    </rPh>
    <phoneticPr fontId="5"/>
  </si>
  <si>
    <t>←押印は不要です。</t>
    <rPh sb="1" eb="3">
      <t>オウイン</t>
    </rPh>
    <rPh sb="4" eb="6">
      <t>フヨウ</t>
    </rPh>
    <phoneticPr fontId="5"/>
  </si>
  <si>
    <t>←押印は不要です。</t>
    <rPh sb="1" eb="3">
      <t>オウイン</t>
    </rPh>
    <rPh sb="4" eb="6">
      <t>フヨウ</t>
    </rPh>
    <phoneticPr fontId="5"/>
  </si>
  <si>
    <t>←押印は不要です。</t>
    <rPh sb="0" eb="3">
      <t>ヒダリオウイン</t>
    </rPh>
    <rPh sb="4" eb="6">
      <t>フヨウ</t>
    </rPh>
    <phoneticPr fontId="5"/>
  </si>
  <si>
    <t>一定の要件</t>
  </si>
  <si>
    <t>一定の要件</t>
    <rPh sb="0" eb="2">
      <t>イッテイ</t>
    </rPh>
    <rPh sb="3" eb="5">
      <t>ヨウケン</t>
    </rPh>
    <phoneticPr fontId="5"/>
  </si>
  <si>
    <t>○</t>
    <phoneticPr fontId="5"/>
  </si>
  <si>
    <t>F（=E×3/4or1/2）</t>
    <phoneticPr fontId="5"/>
  </si>
  <si>
    <t>H（=G×3/4or1/2）</t>
    <phoneticPr fontId="15"/>
  </si>
  <si>
    <t>（１）移乗支援・入浴支援機器</t>
    <rPh sb="3" eb="5">
      <t>イジョウ</t>
    </rPh>
    <rPh sb="5" eb="7">
      <t>シエン</t>
    </rPh>
    <rPh sb="8" eb="10">
      <t>ニュウヨク</t>
    </rPh>
    <rPh sb="10" eb="12">
      <t>シエン</t>
    </rPh>
    <rPh sb="12" eb="14">
      <t>キキ</t>
    </rPh>
    <phoneticPr fontId="5"/>
  </si>
  <si>
    <t>基準額
(＠120万円)</t>
    <rPh sb="0" eb="2">
      <t>キジュン</t>
    </rPh>
    <rPh sb="2" eb="3">
      <t>ガク</t>
    </rPh>
    <rPh sb="9" eb="11">
      <t>マンエン</t>
    </rPh>
    <phoneticPr fontId="5"/>
  </si>
  <si>
    <t>F（＝120万円×B）</t>
    <rPh sb="6" eb="8">
      <t>マンエン</t>
    </rPh>
    <phoneticPr fontId="5"/>
  </si>
  <si>
    <t>基準額
(＠40万円)</t>
    <rPh sb="0" eb="2">
      <t>キジュン</t>
    </rPh>
    <rPh sb="2" eb="3">
      <t>ガク</t>
    </rPh>
    <rPh sb="8" eb="10">
      <t>マンエン</t>
    </rPh>
    <phoneticPr fontId="5"/>
  </si>
  <si>
    <t>F（＝40万円×B）</t>
    <rPh sb="5" eb="7">
      <t>マンエン</t>
    </rPh>
    <phoneticPr fontId="5"/>
  </si>
  <si>
    <t xml:space="preserve">  　　　９．「一定の要件」欄にはICT機器、介護記録ソフトを活用し、従前の介護職員体制の効率化を行うことを予定し、</t>
    <rPh sb="8" eb="10">
      <t>イッテイ</t>
    </rPh>
    <rPh sb="11" eb="13">
      <t>ヨウケン</t>
    </rPh>
    <rPh sb="14" eb="15">
      <t>ラン</t>
    </rPh>
    <rPh sb="20" eb="22">
      <t>キキ</t>
    </rPh>
    <rPh sb="23" eb="25">
      <t>カイゴ</t>
    </rPh>
    <rPh sb="25" eb="27">
      <t>キロク</t>
    </rPh>
    <rPh sb="31" eb="33">
      <t>カツヨウ</t>
    </rPh>
    <rPh sb="35" eb="37">
      <t>ジュウゼン</t>
    </rPh>
    <rPh sb="38" eb="40">
      <t>カイゴ</t>
    </rPh>
    <rPh sb="40" eb="42">
      <t>ショクイン</t>
    </rPh>
    <rPh sb="42" eb="44">
      <t>タイセイ</t>
    </rPh>
    <rPh sb="45" eb="48">
      <t>コウリツカ</t>
    </rPh>
    <rPh sb="49" eb="50">
      <t>オコナ</t>
    </rPh>
    <rPh sb="54" eb="56">
      <t>ヨテイ</t>
    </rPh>
    <phoneticPr fontId="15"/>
  </si>
  <si>
    <t>I（補助所要額）</t>
    <rPh sb="2" eb="4">
      <t>ホジョ</t>
    </rPh>
    <rPh sb="4" eb="6">
      <t>ショヨウ</t>
    </rPh>
    <rPh sb="6" eb="7">
      <t>ガク</t>
    </rPh>
    <rPh sb="7" eb="8">
      <t>キンガク</t>
    </rPh>
    <phoneticPr fontId="5"/>
  </si>
  <si>
    <t>補　助　金　精　算　額　調　書</t>
    <phoneticPr fontId="5"/>
  </si>
  <si>
    <t xml:space="preserve">  　　　　かつ、利用者のケアの質の維持・向上や職員の休憩時間の確保等の負担軽減に資する取組を行うことを予定している場合、”○”を選択</t>
    <rPh sb="58" eb="60">
      <t>バアイ</t>
    </rPh>
    <rPh sb="65" eb="67">
      <t>センタク</t>
    </rPh>
    <phoneticPr fontId="15"/>
  </si>
  <si>
    <t>（３）移乗支援機器、入浴支援機器、見守り機器以外</t>
    <rPh sb="17" eb="19">
      <t>ミマモ</t>
    </rPh>
    <rPh sb="20" eb="22">
      <t>キキ</t>
    </rPh>
    <rPh sb="22" eb="24">
      <t>イガイ</t>
    </rPh>
    <phoneticPr fontId="5"/>
  </si>
  <si>
    <t>※</t>
    <phoneticPr fontId="5"/>
  </si>
  <si>
    <t>以下の要件を満たす場合は、記載してください。</t>
    <rPh sb="0" eb="2">
      <t>イカ</t>
    </rPh>
    <rPh sb="3" eb="5">
      <t>ヨウケン</t>
    </rPh>
    <rPh sb="6" eb="7">
      <t>ミ</t>
    </rPh>
    <rPh sb="9" eb="11">
      <t>バアイ</t>
    </rPh>
    <rPh sb="13" eb="15">
      <t>キサイ</t>
    </rPh>
    <phoneticPr fontId="5"/>
  </si>
  <si>
    <t xml:space="preserve">④従前の介護職員等の人員体制
</t>
    <rPh sb="1" eb="3">
      <t>ジュウゼン</t>
    </rPh>
    <rPh sb="4" eb="6">
      <t>カイゴ</t>
    </rPh>
    <rPh sb="6" eb="8">
      <t>ショクイン</t>
    </rPh>
    <rPh sb="8" eb="9">
      <t>トウ</t>
    </rPh>
    <rPh sb="10" eb="12">
      <t>ジンイン</t>
    </rPh>
    <rPh sb="12" eb="14">
      <t>タイセイ</t>
    </rPh>
    <phoneticPr fontId="5"/>
  </si>
  <si>
    <t xml:space="preserve">⑤介護ロボット等の導入後に見込む介護職員等の人員体制
</t>
    <phoneticPr fontId="5"/>
  </si>
  <si>
    <t>⑥導入計画時に立てた見込みの人員体制と異なる場合、その理由</t>
    <rPh sb="1" eb="3">
      <t>ドウニュウ</t>
    </rPh>
    <rPh sb="3" eb="5">
      <t>ケイカク</t>
    </rPh>
    <rPh sb="5" eb="6">
      <t>ジ</t>
    </rPh>
    <rPh sb="7" eb="8">
      <t>タ</t>
    </rPh>
    <rPh sb="10" eb="12">
      <t>ミコ</t>
    </rPh>
    <rPh sb="14" eb="16">
      <t>ジンイン</t>
    </rPh>
    <rPh sb="16" eb="18">
      <t>タイセイ</t>
    </rPh>
    <rPh sb="19" eb="20">
      <t>コト</t>
    </rPh>
    <rPh sb="22" eb="24">
      <t>バアイ</t>
    </rPh>
    <rPh sb="27" eb="29">
      <t>リユウ</t>
    </rPh>
    <phoneticPr fontId="5"/>
  </si>
  <si>
    <t>）</t>
    <phoneticPr fontId="5"/>
  </si>
  <si>
    <t>⑤事業所内・事業所間における居宅サービス計画書等のデータ連携の時期</t>
    <rPh sb="1" eb="4">
      <t>ジギョウショ</t>
    </rPh>
    <rPh sb="4" eb="5">
      <t>ナイ</t>
    </rPh>
    <rPh sb="6" eb="9">
      <t>ジギョウショ</t>
    </rPh>
    <rPh sb="9" eb="10">
      <t>カン</t>
    </rPh>
    <rPh sb="14" eb="16">
      <t>キョタク</t>
    </rPh>
    <rPh sb="20" eb="23">
      <t>ケイカクショ</t>
    </rPh>
    <rPh sb="23" eb="24">
      <t>トウ</t>
    </rPh>
    <rPh sb="28" eb="30">
      <t>レンケイ</t>
    </rPh>
    <rPh sb="31" eb="33">
      <t>ジキ</t>
    </rPh>
    <phoneticPr fontId="5"/>
  </si>
  <si>
    <t>　具体的なデータ連携の内容、連携先、連携方法</t>
    <rPh sb="1" eb="4">
      <t>グタイテキ</t>
    </rPh>
    <rPh sb="8" eb="10">
      <t>レンケイ</t>
    </rPh>
    <rPh sb="11" eb="13">
      <t>ナイヨウ</t>
    </rPh>
    <rPh sb="14" eb="16">
      <t>レンケイ</t>
    </rPh>
    <rPh sb="16" eb="17">
      <t>サキ</t>
    </rPh>
    <rPh sb="18" eb="20">
      <t>レンケイ</t>
    </rPh>
    <rPh sb="20" eb="22">
      <t>ホウホウ</t>
    </rPh>
    <phoneticPr fontId="5"/>
  </si>
  <si>
    <t>※補助率４分の３が適用されている場合、以下の事項についても記載すること</t>
    <rPh sb="1" eb="4">
      <t>ホジョリツ</t>
    </rPh>
    <rPh sb="5" eb="6">
      <t>ブン</t>
    </rPh>
    <rPh sb="9" eb="11">
      <t>テキヨウ</t>
    </rPh>
    <rPh sb="16" eb="18">
      <t>バアイ</t>
    </rPh>
    <rPh sb="19" eb="21">
      <t>イカ</t>
    </rPh>
    <rPh sb="22" eb="24">
      <t>ジコウ</t>
    </rPh>
    <rPh sb="29" eb="31">
      <t>キサイ</t>
    </rPh>
    <phoneticPr fontId="5"/>
  </si>
  <si>
    <t>※補助率４分の３が適用されている場合は、以下の事項についても記載すること</t>
    <rPh sb="1" eb="4">
      <t>ホジョリツ</t>
    </rPh>
    <rPh sb="5" eb="6">
      <t>ブン</t>
    </rPh>
    <rPh sb="9" eb="11">
      <t>テキヨウ</t>
    </rPh>
    <rPh sb="16" eb="18">
      <t>バアイ</t>
    </rPh>
    <rPh sb="20" eb="22">
      <t>イカ</t>
    </rPh>
    <rPh sb="23" eb="25">
      <t>ジコウ</t>
    </rPh>
    <rPh sb="30" eb="32">
      <t>キサイ</t>
    </rPh>
    <phoneticPr fontId="5"/>
  </si>
  <si>
    <t>④LIFEへのデータ提供開始時期</t>
    <rPh sb="10" eb="12">
      <t>テイキョウ</t>
    </rPh>
    <rPh sb="12" eb="14">
      <t>カイシ</t>
    </rPh>
    <rPh sb="14" eb="16">
      <t>ジキ</t>
    </rPh>
    <phoneticPr fontId="5"/>
  </si>
  <si>
    <t>ＩＣＴ機器導入計画書</t>
    <phoneticPr fontId="5"/>
  </si>
  <si>
    <t>　補助率が４分の３となります。）</t>
    <phoneticPr fontId="5"/>
  </si>
  <si>
    <t>※　④については、LIFEの利用申請受付のはがきの写しやメールの記録等を添付すること。</t>
    <rPh sb="14" eb="16">
      <t>リヨウ</t>
    </rPh>
    <rPh sb="16" eb="18">
      <t>シンセイ</t>
    </rPh>
    <rPh sb="18" eb="20">
      <t>ウケツケ</t>
    </rPh>
    <rPh sb="25" eb="26">
      <t>ウツ</t>
    </rPh>
    <rPh sb="32" eb="34">
      <t>キロク</t>
    </rPh>
    <rPh sb="34" eb="35">
      <t>ナド</t>
    </rPh>
    <rPh sb="36" eb="38">
      <t>テンプ</t>
    </rPh>
    <phoneticPr fontId="5"/>
  </si>
  <si>
    <t>⑦利用者のケアの質や、休憩時間の確保等の職員の負担軽減に資する具体的な取組</t>
    <phoneticPr fontId="5"/>
  </si>
  <si>
    <t>ＩＣＴ機器導入実績報告書</t>
    <rPh sb="7" eb="9">
      <t>ジッセキ</t>
    </rPh>
    <rPh sb="9" eb="11">
      <t>ホウコク</t>
    </rPh>
    <phoneticPr fontId="5"/>
  </si>
  <si>
    <t>法人名</t>
    <rPh sb="0" eb="3">
      <t>ホウジンメイ</t>
    </rPh>
    <phoneticPr fontId="5"/>
  </si>
  <si>
    <t>発行責任者</t>
    <rPh sb="0" eb="2">
      <t>ハッコウ</t>
    </rPh>
    <rPh sb="2" eb="5">
      <t>セキニンシャ</t>
    </rPh>
    <phoneticPr fontId="5"/>
  </si>
  <si>
    <t>介護施設ＩＣＴ・ＩｏＴ導入促進事業</t>
    <rPh sb="0" eb="2">
      <t>カイゴシ</t>
    </rPh>
    <rPh sb="2" eb="17">
      <t>セツＩＣＴ・ＩｏＴドウニュウソクシンジギョウ</t>
    </rPh>
    <phoneticPr fontId="5"/>
  </si>
  <si>
    <t>　石川県知事　様</t>
    <rPh sb="1" eb="4">
      <t>イシカワケン</t>
    </rPh>
    <rPh sb="4" eb="6">
      <t>チジ</t>
    </rPh>
    <rPh sb="7" eb="8">
      <t>サマ</t>
    </rPh>
    <phoneticPr fontId="5"/>
  </si>
  <si>
    <t>令和　　年　　月　　日</t>
    <rPh sb="0" eb="2">
      <t>レイワ</t>
    </rPh>
    <rPh sb="4" eb="5">
      <t>ネン</t>
    </rPh>
    <rPh sb="7" eb="8">
      <t>ガツ</t>
    </rPh>
    <rPh sb="10" eb="11">
      <t>ニチ</t>
    </rPh>
    <phoneticPr fontId="5"/>
  </si>
  <si>
    <t>事業所番号</t>
    <rPh sb="0" eb="3">
      <t>ジギョウショ</t>
    </rPh>
    <rPh sb="3" eb="5">
      <t>バンゴウ</t>
    </rPh>
    <phoneticPr fontId="5"/>
  </si>
  <si>
    <t>グループホーム</t>
  </si>
  <si>
    <t>石川県補助金</t>
    <rPh sb="0" eb="3">
      <t>イシカワケン</t>
    </rPh>
    <rPh sb="3" eb="6">
      <t>ホジョキン</t>
    </rPh>
    <phoneticPr fontId="5"/>
  </si>
  <si>
    <t>自己資金</t>
    <rPh sb="0" eb="2">
      <t>ジコ</t>
    </rPh>
    <rPh sb="2" eb="4">
      <t>シキン</t>
    </rPh>
    <phoneticPr fontId="5"/>
  </si>
  <si>
    <t>その他</t>
    <rPh sb="2" eb="3">
      <t>タ</t>
    </rPh>
    <phoneticPr fontId="5"/>
  </si>
  <si>
    <t>介護記録機器</t>
    <rPh sb="0" eb="2">
      <t>カイゴ</t>
    </rPh>
    <rPh sb="2" eb="4">
      <t>キロク</t>
    </rPh>
    <rPh sb="4" eb="6">
      <t>キキ</t>
    </rPh>
    <phoneticPr fontId="5"/>
  </si>
  <si>
    <t>介護ロボット</t>
    <rPh sb="0" eb="2">
      <t>カイゴ</t>
    </rPh>
    <phoneticPr fontId="5"/>
  </si>
  <si>
    <t>Wi-Fi環境整備</t>
    <rPh sb="0" eb="7">
      <t>ワイファイカンキョウ</t>
    </rPh>
    <rPh sb="7" eb="9">
      <t>セイビ</t>
    </rPh>
    <phoneticPr fontId="5"/>
  </si>
  <si>
    <t>３　〔中止・廃止〕の内容</t>
    <rPh sb="10" eb="12">
      <t>ナイヨウ</t>
    </rPh>
    <phoneticPr fontId="5"/>
  </si>
  <si>
    <t>法人所在地</t>
    <rPh sb="0" eb="2">
      <t>ホウジン</t>
    </rPh>
    <phoneticPr fontId="5"/>
  </si>
  <si>
    <t>介護施設ＩＣＴ・ＩｏＴ導入促進事業</t>
    <rPh sb="0" eb="2">
      <t>カイゴ</t>
    </rPh>
    <rPh sb="2" eb="4">
      <t>シセツ</t>
    </rPh>
    <rPh sb="11" eb="17">
      <t>ドウニュウソクシンジギョウ</t>
    </rPh>
    <phoneticPr fontId="5"/>
  </si>
  <si>
    <t>ＩｏＴ機器（介護ロボット）導入実績報告書</t>
    <rPh sb="6" eb="8">
      <t>カイゴ</t>
    </rPh>
    <rPh sb="15" eb="17">
      <t>ジッセキ</t>
    </rPh>
    <rPh sb="17" eb="19">
      <t>ホウコク</t>
    </rPh>
    <phoneticPr fontId="5"/>
  </si>
  <si>
    <t>（口座名義（カナ））</t>
    <rPh sb="1" eb="3">
      <t>コウザ</t>
    </rPh>
    <rPh sb="3" eb="5">
      <t>メイギ</t>
    </rPh>
    <phoneticPr fontId="5"/>
  </si>
  <si>
    <t>請求書発行責任者氏名</t>
    <rPh sb="0" eb="3">
      <t>セイキュウショ</t>
    </rPh>
    <rPh sb="3" eb="5">
      <t>ハッコウ</t>
    </rPh>
    <rPh sb="5" eb="10">
      <t>セキニンシャシメイ</t>
    </rPh>
    <phoneticPr fontId="5"/>
  </si>
  <si>
    <t>連絡先電話番号</t>
    <rPh sb="0" eb="3">
      <t>レンラクサキ</t>
    </rPh>
    <rPh sb="3" eb="5">
      <t>デンワ</t>
    </rPh>
    <rPh sb="5" eb="7">
      <t>バンゴウ</t>
    </rPh>
    <phoneticPr fontId="5"/>
  </si>
  <si>
    <t>←法人の代表者や経理部門の長など請求書の発行にあたり責任を有する者</t>
    <rPh sb="1" eb="3">
      <t>ホウジン</t>
    </rPh>
    <rPh sb="4" eb="7">
      <t>ダイヒョウシャ</t>
    </rPh>
    <rPh sb="8" eb="10">
      <t>ケイリ</t>
    </rPh>
    <rPh sb="10" eb="12">
      <t>ブモン</t>
    </rPh>
    <rPh sb="13" eb="14">
      <t>オサ</t>
    </rPh>
    <rPh sb="16" eb="19">
      <t>セイキュウショ</t>
    </rPh>
    <rPh sb="20" eb="22">
      <t>ハッコウ</t>
    </rPh>
    <rPh sb="26" eb="28">
      <t>セキニン</t>
    </rPh>
    <rPh sb="29" eb="30">
      <t>ユウ</t>
    </rPh>
    <rPh sb="32" eb="33">
      <t>モノ</t>
    </rPh>
    <phoneticPr fontId="5"/>
  </si>
  <si>
    <t>担当者氏名</t>
    <rPh sb="0" eb="3">
      <t>タントウシャ</t>
    </rPh>
    <rPh sb="3" eb="5">
      <t>シメイ</t>
    </rPh>
    <phoneticPr fontId="5"/>
  </si>
  <si>
    <t>←事務を担当するもの</t>
    <rPh sb="1" eb="3">
      <t>ジム</t>
    </rPh>
    <rPh sb="4" eb="6">
      <t>タントウ</t>
    </rPh>
    <phoneticPr fontId="5"/>
  </si>
  <si>
    <t>交付確定額</t>
    <rPh sb="0" eb="2">
      <t>コウフ</t>
    </rPh>
    <rPh sb="2" eb="4">
      <t>カクテイ</t>
    </rPh>
    <rPh sb="4" eb="5">
      <t>ガク</t>
    </rPh>
    <phoneticPr fontId="5"/>
  </si>
  <si>
    <t>←通帳に記載されているのものを記入</t>
    <rPh sb="1" eb="3">
      <t>ツウチョウ</t>
    </rPh>
    <rPh sb="4" eb="6">
      <t>キサイ</t>
    </rPh>
    <rPh sb="15" eb="17">
      <t>キニュウ</t>
    </rPh>
    <phoneticPr fontId="5"/>
  </si>
  <si>
    <t/>
  </si>
  <si>
    <t>介護ソフト、クラウドサービス等を新たに導入して、記録業務から請求業務まで、ICT導入による業務の一気通貫化を実現する。</t>
    <rPh sb="0" eb="2">
      <t>カイゴ</t>
    </rPh>
    <rPh sb="14" eb="15">
      <t>ナド</t>
    </rPh>
    <rPh sb="16" eb="17">
      <t>アラ</t>
    </rPh>
    <rPh sb="19" eb="21">
      <t>ドウニュウ</t>
    </rPh>
    <rPh sb="24" eb="26">
      <t>キロク</t>
    </rPh>
    <rPh sb="26" eb="28">
      <t>ギョウム</t>
    </rPh>
    <rPh sb="30" eb="32">
      <t>セイキュウ</t>
    </rPh>
    <rPh sb="32" eb="34">
      <t>ギョウム</t>
    </rPh>
    <rPh sb="40" eb="42">
      <t>ドウニュウ</t>
    </rPh>
    <rPh sb="45" eb="47">
      <t>ギョウム</t>
    </rPh>
    <rPh sb="48" eb="50">
      <t>イッキ</t>
    </rPh>
    <rPh sb="50" eb="52">
      <t>ツウカン</t>
    </rPh>
    <rPh sb="52" eb="53">
      <t>カ</t>
    </rPh>
    <rPh sb="54" eb="56">
      <t>ジツゲン</t>
    </rPh>
    <phoneticPr fontId="5"/>
  </si>
  <si>
    <t>既に一気通貫のシステムは導入しているが、より効果的に使えるようにするために、新たに機器など（業務機能追加・タブレット等）を導入する。</t>
    <rPh sb="0" eb="1">
      <t>スデ</t>
    </rPh>
    <rPh sb="2" eb="4">
      <t>イッキ</t>
    </rPh>
    <rPh sb="4" eb="6">
      <t>ツウカン</t>
    </rPh>
    <rPh sb="12" eb="14">
      <t>ドウニュウ</t>
    </rPh>
    <rPh sb="22" eb="25">
      <t>コウカテキ</t>
    </rPh>
    <rPh sb="26" eb="27">
      <t>ツカ</t>
    </rPh>
    <rPh sb="38" eb="39">
      <t>アラ</t>
    </rPh>
    <rPh sb="41" eb="43">
      <t>キキ</t>
    </rPh>
    <rPh sb="46" eb="48">
      <t>ギョウム</t>
    </rPh>
    <rPh sb="48" eb="50">
      <t>キノウ</t>
    </rPh>
    <rPh sb="50" eb="52">
      <t>ツイカ</t>
    </rPh>
    <rPh sb="58" eb="59">
      <t>ナド</t>
    </rPh>
    <rPh sb="61" eb="63">
      <t>ドウニュウ</t>
    </rPh>
    <phoneticPr fontId="5"/>
  </si>
  <si>
    <t>既に一気通貫のシステムは導入しているが、ライセンスを追加することでより多くの職員がICTを活用できるようにする。</t>
    <rPh sb="0" eb="1">
      <t>スデ</t>
    </rPh>
    <rPh sb="2" eb="4">
      <t>イッキ</t>
    </rPh>
    <rPh sb="4" eb="6">
      <t>ツウカン</t>
    </rPh>
    <rPh sb="12" eb="14">
      <t>ドウニュウ</t>
    </rPh>
    <rPh sb="26" eb="28">
      <t>ツイカ</t>
    </rPh>
    <rPh sb="35" eb="36">
      <t>オオ</t>
    </rPh>
    <rPh sb="38" eb="40">
      <t>ショクイン</t>
    </rPh>
    <rPh sb="45" eb="47">
      <t>カツヨウ</t>
    </rPh>
    <phoneticPr fontId="5"/>
  </si>
  <si>
    <t>既に導入している介護ソフト、クラウドサービス等が契約更新となったため。</t>
    <rPh sb="0" eb="1">
      <t>スデ</t>
    </rPh>
    <rPh sb="2" eb="4">
      <t>ドウニュウ</t>
    </rPh>
    <rPh sb="8" eb="10">
      <t>カイゴ</t>
    </rPh>
    <rPh sb="22" eb="23">
      <t>ナド</t>
    </rPh>
    <rPh sb="24" eb="26">
      <t>ケイヤク</t>
    </rPh>
    <rPh sb="26" eb="28">
      <t>コウシン</t>
    </rPh>
    <phoneticPr fontId="5"/>
  </si>
  <si>
    <t>介護記録機器の導入に合わせ、ネットワーク環境を整備する。</t>
    <rPh sb="0" eb="2">
      <t>カイゴ</t>
    </rPh>
    <rPh sb="2" eb="4">
      <t>キロク</t>
    </rPh>
    <rPh sb="4" eb="6">
      <t>キキ</t>
    </rPh>
    <rPh sb="7" eb="9">
      <t>ドウニュウ</t>
    </rPh>
    <rPh sb="10" eb="11">
      <t>ア</t>
    </rPh>
    <rPh sb="20" eb="22">
      <t>カンキョウ</t>
    </rPh>
    <rPh sb="23" eb="25">
      <t>セイビ</t>
    </rPh>
    <phoneticPr fontId="5"/>
  </si>
  <si>
    <t>※その他を選択した場合、詳細を記載</t>
    <rPh sb="3" eb="4">
      <t>タ</t>
    </rPh>
    <rPh sb="5" eb="7">
      <t>センタク</t>
    </rPh>
    <rPh sb="9" eb="11">
      <t>バアイ</t>
    </rPh>
    <rPh sb="12" eb="14">
      <t>ショウサイ</t>
    </rPh>
    <rPh sb="15" eb="17">
      <t>キサイ</t>
    </rPh>
    <phoneticPr fontId="5"/>
  </si>
  <si>
    <t>④-2：LIFEへのデータ提供の有無
※有又は予定している場合、〇を記載</t>
    <phoneticPr fontId="5"/>
  </si>
  <si>
    <t>④-1：LIFEの利用申請の有無
※有又は予定している場合、〇を記載</t>
    <rPh sb="9" eb="11">
      <t>リヨウ</t>
    </rPh>
    <rPh sb="11" eb="13">
      <t>シンセイ</t>
    </rPh>
    <rPh sb="14" eb="16">
      <t>ウム</t>
    </rPh>
    <rPh sb="18" eb="19">
      <t>アリ</t>
    </rPh>
    <rPh sb="19" eb="20">
      <t>マタ</t>
    </rPh>
    <rPh sb="21" eb="23">
      <t>ヨテイ</t>
    </rPh>
    <rPh sb="27" eb="29">
      <t>バアイ</t>
    </rPh>
    <rPh sb="32" eb="34">
      <t>キサイ</t>
    </rPh>
    <phoneticPr fontId="5"/>
  </si>
  <si>
    <t>④-1：LIFE登録年月</t>
    <rPh sb="8" eb="10">
      <t>トウロク</t>
    </rPh>
    <rPh sb="10" eb="11">
      <t>ネン</t>
    </rPh>
    <rPh sb="11" eb="12">
      <t>ガツ</t>
    </rPh>
    <phoneticPr fontId="5"/>
  </si>
  <si>
    <t>④-2：LIFEデータ提供開始年月</t>
    <rPh sb="11" eb="13">
      <t>テイキョウ</t>
    </rPh>
    <rPh sb="13" eb="15">
      <t>カイシ</t>
    </rPh>
    <rPh sb="15" eb="16">
      <t>ネン</t>
    </rPh>
    <rPh sb="16" eb="17">
      <t>ガツ</t>
    </rPh>
    <phoneticPr fontId="5"/>
  </si>
  <si>
    <t>具体的なデータ連携の内容</t>
    <rPh sb="0" eb="3">
      <t>グタイテキ</t>
    </rPh>
    <rPh sb="7" eb="9">
      <t>レンケイ</t>
    </rPh>
    <rPh sb="10" eb="12">
      <t>ナイヨウ</t>
    </rPh>
    <phoneticPr fontId="5"/>
  </si>
  <si>
    <t>データ連携先</t>
    <rPh sb="3" eb="5">
      <t>レンケイ</t>
    </rPh>
    <rPh sb="5" eb="6">
      <t>サキ</t>
    </rPh>
    <phoneticPr fontId="5"/>
  </si>
  <si>
    <t>データ連携方法</t>
    <rPh sb="3" eb="5">
      <t>レンケイ</t>
    </rPh>
    <rPh sb="5" eb="7">
      <t>ホウホウ</t>
    </rPh>
    <phoneticPr fontId="5"/>
  </si>
  <si>
    <t>②導入後３年間の期待される効果と達成すべき目標</t>
  </si>
  <si>
    <t>③導入スケジュール（説明会の時期や効果測定の集計時期など）</t>
    <phoneticPr fontId="5"/>
  </si>
  <si>
    <t>１　介護ロボットの導入</t>
    <rPh sb="2" eb="4">
      <t>カイゴ</t>
    </rPh>
    <rPh sb="9" eb="11">
      <t>ドウニュウ</t>
    </rPh>
    <phoneticPr fontId="5"/>
  </si>
  <si>
    <t>介護ロボットの種別</t>
    <rPh sb="0" eb="2">
      <t>カイゴ</t>
    </rPh>
    <rPh sb="7" eb="9">
      <t>シュベツ</t>
    </rPh>
    <phoneticPr fontId="5"/>
  </si>
  <si>
    <t>　年　　月　　日</t>
    <rPh sb="1" eb="2">
      <t>ネン</t>
    </rPh>
    <rPh sb="4" eb="5">
      <t>ガツ</t>
    </rPh>
    <rPh sb="7" eb="8">
      <t>ニチ</t>
    </rPh>
    <phoneticPr fontId="5"/>
  </si>
  <si>
    <r>
      <t>２　見守り機器の導入に伴う通信環境整備</t>
    </r>
    <r>
      <rPr>
        <sz val="8"/>
        <color rgb="FF0070C0"/>
        <rFont val="ＭＳ ゴシック"/>
        <family val="3"/>
        <charset val="128"/>
      </rPr>
      <t>（※見守り機器と併せて通信環境整備の補助申請をする場合、記入）</t>
    </r>
    <rPh sb="2" eb="4">
      <t>ミマモ</t>
    </rPh>
    <rPh sb="5" eb="7">
      <t>キキ</t>
    </rPh>
    <rPh sb="8" eb="10">
      <t>ドウニュウ</t>
    </rPh>
    <rPh sb="11" eb="12">
      <t>トモナ</t>
    </rPh>
    <rPh sb="13" eb="15">
      <t>ツウシン</t>
    </rPh>
    <rPh sb="15" eb="17">
      <t>カンキョウ</t>
    </rPh>
    <rPh sb="17" eb="19">
      <t>セイビ</t>
    </rPh>
    <rPh sb="21" eb="23">
      <t>ミマモ</t>
    </rPh>
    <rPh sb="24" eb="26">
      <t>キキ</t>
    </rPh>
    <rPh sb="27" eb="28">
      <t>アワ</t>
    </rPh>
    <rPh sb="30" eb="32">
      <t>ツウシン</t>
    </rPh>
    <rPh sb="32" eb="34">
      <t>カンキョウ</t>
    </rPh>
    <rPh sb="34" eb="36">
      <t>セイビ</t>
    </rPh>
    <rPh sb="37" eb="39">
      <t>ホジョ</t>
    </rPh>
    <rPh sb="39" eb="41">
      <t>シンセイ</t>
    </rPh>
    <rPh sb="44" eb="46">
      <t>バアイ</t>
    </rPh>
    <rPh sb="47" eb="49">
      <t>キニュウ</t>
    </rPh>
    <phoneticPr fontId="5"/>
  </si>
  <si>
    <t>通信環境整備の内容</t>
    <rPh sb="0" eb="2">
      <t>ツウシン</t>
    </rPh>
    <rPh sb="2" eb="4">
      <t>カンキョウ</t>
    </rPh>
    <rPh sb="4" eb="6">
      <t>セイビ</t>
    </rPh>
    <rPh sb="7" eb="9">
      <t>ナイヨウ</t>
    </rPh>
    <phoneticPr fontId="5"/>
  </si>
  <si>
    <t>３　介護ロボットの導入に係る経緯、目標、効果</t>
    <rPh sb="2" eb="4">
      <t>カイゴ</t>
    </rPh>
    <rPh sb="9" eb="11">
      <t>ドウニュウ</t>
    </rPh>
    <rPh sb="12" eb="13">
      <t>カカ</t>
    </rPh>
    <rPh sb="14" eb="16">
      <t>ケイイ</t>
    </rPh>
    <rPh sb="17" eb="19">
      <t>モクヒョウ</t>
    </rPh>
    <rPh sb="20" eb="22">
      <t>コウカ</t>
    </rPh>
    <phoneticPr fontId="5"/>
  </si>
  <si>
    <t>（１）介護ロボット導入に至る経緯</t>
    <rPh sb="3" eb="5">
      <t>カイゴ</t>
    </rPh>
    <rPh sb="9" eb="11">
      <t>ドウニュウ</t>
    </rPh>
    <rPh sb="12" eb="13">
      <t>イタ</t>
    </rPh>
    <rPh sb="14" eb="16">
      <t>ケイイ</t>
    </rPh>
    <phoneticPr fontId="5"/>
  </si>
  <si>
    <t>　　①　事業所等において介護職員に負担が生じている場面　（複数選択可）</t>
    <rPh sb="4" eb="7">
      <t>ジギョウショ</t>
    </rPh>
    <rPh sb="7" eb="8">
      <t>トウ</t>
    </rPh>
    <rPh sb="12" eb="14">
      <t>カイゴ</t>
    </rPh>
    <rPh sb="14" eb="16">
      <t>ショクイン</t>
    </rPh>
    <rPh sb="17" eb="19">
      <t>フタン</t>
    </rPh>
    <rPh sb="20" eb="21">
      <t>ショウ</t>
    </rPh>
    <rPh sb="25" eb="27">
      <t>バメン</t>
    </rPh>
    <rPh sb="29" eb="31">
      <t>フクスウ</t>
    </rPh>
    <rPh sb="31" eb="33">
      <t>センタク</t>
    </rPh>
    <rPh sb="33" eb="34">
      <t>カ</t>
    </rPh>
    <phoneticPr fontId="5"/>
  </si>
  <si>
    <t>身体的負担が大きい</t>
    <phoneticPr fontId="5"/>
  </si>
  <si>
    <t>（</t>
    <phoneticPr fontId="5"/>
  </si>
  <si>
    <t>　　②　上記理由により、発生する問題、課題</t>
    <rPh sb="4" eb="6">
      <t>ジョウキ</t>
    </rPh>
    <rPh sb="6" eb="8">
      <t>リユウ</t>
    </rPh>
    <rPh sb="12" eb="14">
      <t>ハッセイ</t>
    </rPh>
    <rPh sb="16" eb="18">
      <t>モンダイ</t>
    </rPh>
    <rPh sb="19" eb="21">
      <t>カダイ</t>
    </rPh>
    <phoneticPr fontId="5"/>
  </si>
  <si>
    <t>（２）購入スケジュール</t>
    <rPh sb="3" eb="5">
      <t>コウニュウ</t>
    </rPh>
    <phoneticPr fontId="5"/>
  </si>
  <si>
    <t>（３）介護ロボット導入により達成すべき目標</t>
    <rPh sb="3" eb="5">
      <t>カイゴ</t>
    </rPh>
    <rPh sb="9" eb="11">
      <t>ドウニュウ</t>
    </rPh>
    <rPh sb="14" eb="16">
      <t>タッセイ</t>
    </rPh>
    <rPh sb="19" eb="21">
      <t>モクヒョウ</t>
    </rPh>
    <phoneticPr fontId="5"/>
  </si>
  <si>
    <t>　①　目標　（複数選択可）</t>
    <rPh sb="3" eb="5">
      <t>モクヒョウ</t>
    </rPh>
    <rPh sb="7" eb="9">
      <t>フクスウ</t>
    </rPh>
    <rPh sb="9" eb="11">
      <t>センタク</t>
    </rPh>
    <rPh sb="11" eb="12">
      <t>カ</t>
    </rPh>
    <phoneticPr fontId="5"/>
  </si>
  <si>
    <t>身体的負担の軽減</t>
    <rPh sb="6" eb="8">
      <t>ケイゲン</t>
    </rPh>
    <phoneticPr fontId="5"/>
  </si>
  <si>
    <t>　②　目標及び課題の検証方法</t>
    <rPh sb="3" eb="5">
      <t>モクヒョウ</t>
    </rPh>
    <rPh sb="5" eb="6">
      <t>オヨ</t>
    </rPh>
    <rPh sb="7" eb="9">
      <t>カダイ</t>
    </rPh>
    <rPh sb="10" eb="12">
      <t>ケンショウ</t>
    </rPh>
    <rPh sb="12" eb="14">
      <t>ホウホウ</t>
    </rPh>
    <phoneticPr fontId="5"/>
  </si>
  <si>
    <t>ワーキングチームを作って検証</t>
    <rPh sb="9" eb="10">
      <t>ツク</t>
    </rPh>
    <rPh sb="12" eb="14">
      <t>ケンショウ</t>
    </rPh>
    <phoneticPr fontId="5"/>
  </si>
  <si>
    <t>　③　目標に対する具体的指標及び値　</t>
    <rPh sb="3" eb="5">
      <t>モクヒョウ</t>
    </rPh>
    <rPh sb="6" eb="7">
      <t>タイ</t>
    </rPh>
    <rPh sb="9" eb="11">
      <t>グタイ</t>
    </rPh>
    <rPh sb="11" eb="12">
      <t>テキ</t>
    </rPh>
    <rPh sb="12" eb="14">
      <t>シヒョウ</t>
    </rPh>
    <rPh sb="14" eb="15">
      <t>オヨ</t>
    </rPh>
    <rPh sb="16" eb="17">
      <t>アタイ</t>
    </rPh>
    <phoneticPr fontId="5"/>
  </si>
  <si>
    <t>（４）介護ロボット導入により期待される効果等</t>
    <rPh sb="3" eb="5">
      <t>カイゴ</t>
    </rPh>
    <rPh sb="9" eb="11">
      <t>ドウニュウ</t>
    </rPh>
    <rPh sb="14" eb="16">
      <t>キタイ</t>
    </rPh>
    <rPh sb="19" eb="22">
      <t>コウカトウ</t>
    </rPh>
    <phoneticPr fontId="5"/>
  </si>
  <si>
    <t>※介護事業所毎、介護ロボット毎に作成すること</t>
    <rPh sb="1" eb="3">
      <t>カイゴ</t>
    </rPh>
    <rPh sb="3" eb="6">
      <t>ジギョウショ</t>
    </rPh>
    <rPh sb="6" eb="7">
      <t>ゴト</t>
    </rPh>
    <rPh sb="8" eb="10">
      <t>カイゴ</t>
    </rPh>
    <rPh sb="14" eb="15">
      <t>ゴト</t>
    </rPh>
    <rPh sb="16" eb="18">
      <t>サクセイ</t>
    </rPh>
    <phoneticPr fontId="5"/>
  </si>
  <si>
    <r>
      <t>以下は、</t>
    </r>
    <r>
      <rPr>
        <b/>
        <u/>
        <sz val="11"/>
        <color theme="1"/>
        <rFont val="ＭＳ ゴシック"/>
        <family val="3"/>
        <charset val="128"/>
      </rPr>
      <t>補助率「３／４」の適用を受けようとする場合のみ記入</t>
    </r>
    <r>
      <rPr>
        <sz val="11"/>
        <color theme="1"/>
        <rFont val="ＭＳ ゴシック"/>
        <family val="3"/>
        <charset val="128"/>
      </rPr>
      <t>すること。</t>
    </r>
    <rPh sb="0" eb="2">
      <t>イカ</t>
    </rPh>
    <rPh sb="4" eb="7">
      <t>ホジョリツ</t>
    </rPh>
    <rPh sb="13" eb="15">
      <t>テキヨウ</t>
    </rPh>
    <rPh sb="16" eb="17">
      <t>ウ</t>
    </rPh>
    <rPh sb="23" eb="25">
      <t>バアイ</t>
    </rPh>
    <rPh sb="27" eb="29">
      <t>キニュウ</t>
    </rPh>
    <phoneticPr fontId="5"/>
  </si>
  <si>
    <t>＜要件１＞</t>
    <rPh sb="1" eb="3">
      <t>ヨウケン</t>
    </rPh>
    <phoneticPr fontId="5"/>
  </si>
  <si>
    <t>従前の介護職員等の
人員体制</t>
    <rPh sb="0" eb="2">
      <t>ジュウゼン</t>
    </rPh>
    <rPh sb="3" eb="8">
      <t>カイゴショクイントウ</t>
    </rPh>
    <rPh sb="10" eb="14">
      <t>ジンインタイセイ</t>
    </rPh>
    <phoneticPr fontId="5"/>
  </si>
  <si>
    <t xml:space="preserve">(※)現在の人員体制を記載すること
</t>
    <rPh sb="3" eb="5">
      <t>ゲンザイ</t>
    </rPh>
    <rPh sb="6" eb="8">
      <t>ジンイン</t>
    </rPh>
    <rPh sb="8" eb="10">
      <t>タイセイ</t>
    </rPh>
    <rPh sb="11" eb="13">
      <t>キサイ</t>
    </rPh>
    <phoneticPr fontId="5"/>
  </si>
  <si>
    <t>介護ロボット等の導入後に見込む介護職員等の人員体制</t>
    <rPh sb="0" eb="2">
      <t>カイゴ</t>
    </rPh>
    <rPh sb="6" eb="7">
      <t>トウ</t>
    </rPh>
    <rPh sb="8" eb="11">
      <t>ドウニュウゴ</t>
    </rPh>
    <rPh sb="12" eb="14">
      <t>ミコ</t>
    </rPh>
    <rPh sb="15" eb="17">
      <t>カイゴ</t>
    </rPh>
    <rPh sb="17" eb="19">
      <t>ショクイン</t>
    </rPh>
    <rPh sb="19" eb="20">
      <t>トウ</t>
    </rPh>
    <rPh sb="21" eb="23">
      <t>ジンイン</t>
    </rPh>
    <rPh sb="23" eb="25">
      <t>タイセイ</t>
    </rPh>
    <phoneticPr fontId="5"/>
  </si>
  <si>
    <t>＜要件２＞</t>
    <rPh sb="1" eb="3">
      <t>ヨウケン</t>
    </rPh>
    <phoneticPr fontId="5"/>
  </si>
  <si>
    <t>利用者のケアの質の維持・向上や職員の休憩時間の確保等の負担軽減に資する取組を行うことを予定している。</t>
    <rPh sb="0" eb="3">
      <t>リヨウシャ</t>
    </rPh>
    <rPh sb="7" eb="8">
      <t>シツ</t>
    </rPh>
    <rPh sb="9" eb="11">
      <t>イジ</t>
    </rPh>
    <rPh sb="12" eb="14">
      <t>コウジョウ</t>
    </rPh>
    <rPh sb="15" eb="17">
      <t>ショクイン</t>
    </rPh>
    <rPh sb="18" eb="20">
      <t>キュウケイ</t>
    </rPh>
    <rPh sb="20" eb="22">
      <t>ジカン</t>
    </rPh>
    <rPh sb="23" eb="25">
      <t>カクホ</t>
    </rPh>
    <rPh sb="25" eb="26">
      <t>トウ</t>
    </rPh>
    <rPh sb="27" eb="29">
      <t>フタン</t>
    </rPh>
    <rPh sb="29" eb="31">
      <t>ケイゲン</t>
    </rPh>
    <rPh sb="32" eb="33">
      <t>シ</t>
    </rPh>
    <rPh sb="35" eb="37">
      <t>トリクミ</t>
    </rPh>
    <rPh sb="38" eb="39">
      <t>オコナ</t>
    </rPh>
    <rPh sb="43" eb="45">
      <t>ヨテイ</t>
    </rPh>
    <phoneticPr fontId="5"/>
  </si>
  <si>
    <t>ケアの質の維持・向上や職員の休憩時間の確保等の負担軽減に資する具体的な取組</t>
    <rPh sb="3" eb="4">
      <t>シツ</t>
    </rPh>
    <rPh sb="5" eb="7">
      <t>イジ</t>
    </rPh>
    <rPh sb="8" eb="10">
      <t>コウジョウ</t>
    </rPh>
    <rPh sb="11" eb="13">
      <t>ショクイン</t>
    </rPh>
    <rPh sb="14" eb="16">
      <t>キュウケイ</t>
    </rPh>
    <rPh sb="16" eb="18">
      <t>ジカン</t>
    </rPh>
    <rPh sb="19" eb="21">
      <t>カクホ</t>
    </rPh>
    <rPh sb="21" eb="22">
      <t>トウ</t>
    </rPh>
    <rPh sb="23" eb="25">
      <t>フタン</t>
    </rPh>
    <rPh sb="25" eb="27">
      <t>ケイゲン</t>
    </rPh>
    <rPh sb="28" eb="29">
      <t>シ</t>
    </rPh>
    <rPh sb="31" eb="34">
      <t>グタイテキ</t>
    </rPh>
    <rPh sb="35" eb="37">
      <t>トリクミ</t>
    </rPh>
    <phoneticPr fontId="5"/>
  </si>
  <si>
    <t xml:space="preserve">(※)取組内容について、具体的に記載すること
</t>
    <rPh sb="3" eb="5">
      <t>トリクミ</t>
    </rPh>
    <rPh sb="5" eb="7">
      <t>ナイヨウ</t>
    </rPh>
    <rPh sb="12" eb="15">
      <t>グタイテキ</t>
    </rPh>
    <rPh sb="16" eb="18">
      <t>キサイ</t>
    </rPh>
    <phoneticPr fontId="5"/>
  </si>
  <si>
    <t>ＩｏＴ（介護ロボット）機器導入計画書</t>
    <phoneticPr fontId="5"/>
  </si>
  <si>
    <t>介護ロボットの製品名</t>
  </si>
  <si>
    <t>リース・レンタルの契約(予定)期間</t>
    <phoneticPr fontId="5"/>
  </si>
  <si>
    <t>年　　月　　日から
年　　月　　日まで</t>
    <phoneticPr fontId="5"/>
  </si>
  <si>
    <t>Ｗｉ－Ｆｉ工事予定期間</t>
  </si>
  <si>
    <t>ア　Wi-Fi環境整備</t>
  </si>
  <si>
    <t>イ　インカムの導入</t>
  </si>
  <si>
    <t>　
　</t>
    <phoneticPr fontId="5"/>
  </si>
  <si>
    <t>ウ　システム連動</t>
  </si>
  <si>
    <t>インカム導入・購入(予定)日</t>
    <rPh sb="4" eb="6">
      <t>ドウニュウ</t>
    </rPh>
    <phoneticPr fontId="5"/>
  </si>
  <si>
    <t>（納品）　　年　　月　　日
（契約）　　年　　月　　日</t>
    <rPh sb="1" eb="3">
      <t>ノウヒン</t>
    </rPh>
    <rPh sb="6" eb="7">
      <t>ネン</t>
    </rPh>
    <rPh sb="9" eb="10">
      <t>ツキ</t>
    </rPh>
    <rPh sb="12" eb="13">
      <t>ヒ</t>
    </rPh>
    <rPh sb="15" eb="17">
      <t>ケイヤク</t>
    </rPh>
    <rPh sb="20" eb="21">
      <t>ネン</t>
    </rPh>
    <rPh sb="23" eb="24">
      <t>ツキ</t>
    </rPh>
    <rPh sb="26" eb="27">
      <t>ヒ</t>
    </rPh>
    <phoneticPr fontId="5"/>
  </si>
  <si>
    <t>システム連動機器
導入・購入(予定)時期</t>
    <rPh sb="12" eb="14">
      <t>コウニュウ</t>
    </rPh>
    <phoneticPr fontId="5"/>
  </si>
  <si>
    <t>心理的負担が大きい</t>
    <phoneticPr fontId="5"/>
  </si>
  <si>
    <t>長時間を要する</t>
  </si>
  <si>
    <t>心理的負担の軽減</t>
  </si>
  <si>
    <t>介護時間の短縮</t>
  </si>
  <si>
    <t>業務の効率化</t>
  </si>
  <si>
    <t>職員アンケートの実施</t>
  </si>
  <si>
    <t>日誌の記録確認</t>
  </si>
  <si>
    <t>少なくとも見守りセンサー、インカム・スマートフォン等のICT機器、介護記録ソフトの３点を活用し、従前の介護職員等の人員体制の効率化を行うことを予定している。</t>
    <rPh sb="0" eb="1">
      <t>スク</t>
    </rPh>
    <rPh sb="5" eb="7">
      <t>ミマモ</t>
    </rPh>
    <rPh sb="25" eb="26">
      <t>トウ</t>
    </rPh>
    <rPh sb="30" eb="32">
      <t>キキ</t>
    </rPh>
    <rPh sb="33" eb="35">
      <t>カイゴ</t>
    </rPh>
    <rPh sb="35" eb="37">
      <t>キロク</t>
    </rPh>
    <rPh sb="42" eb="43">
      <t>テン</t>
    </rPh>
    <rPh sb="44" eb="46">
      <t>カツヨウ</t>
    </rPh>
    <rPh sb="48" eb="50">
      <t>ジュウゼン</t>
    </rPh>
    <rPh sb="51" eb="53">
      <t>カイゴ</t>
    </rPh>
    <rPh sb="53" eb="55">
      <t>ショクイン</t>
    </rPh>
    <rPh sb="55" eb="56">
      <t>トウ</t>
    </rPh>
    <rPh sb="57" eb="59">
      <t>ジンイン</t>
    </rPh>
    <rPh sb="59" eb="61">
      <t>タイセイ</t>
    </rPh>
    <rPh sb="62" eb="65">
      <t>コウリツカ</t>
    </rPh>
    <rPh sb="66" eb="67">
      <t>オコナ</t>
    </rPh>
    <rPh sb="71" eb="73">
      <t>ヨテイ</t>
    </rPh>
    <phoneticPr fontId="5"/>
  </si>
  <si>
    <t xml:space="preserve">(※)介護ロボット等の導入後の人員体制及び業務の効率化等に関する取組（具体的に）を記載すること
</t>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2" eb="34">
      <t>トリクミ</t>
    </rPh>
    <rPh sb="35" eb="38">
      <t>グタイテキ</t>
    </rPh>
    <rPh sb="41" eb="43">
      <t>キサイ</t>
    </rPh>
    <phoneticPr fontId="5"/>
  </si>
  <si>
    <t>移乗介護</t>
    <rPh sb="0" eb="2">
      <t>イジョウ</t>
    </rPh>
    <rPh sb="2" eb="4">
      <t>カイゴ</t>
    </rPh>
    <phoneticPr fontId="5"/>
  </si>
  <si>
    <t>移動介護</t>
    <rPh sb="0" eb="2">
      <t>イドウ</t>
    </rPh>
    <rPh sb="2" eb="4">
      <t>カイゴ</t>
    </rPh>
    <phoneticPr fontId="5"/>
  </si>
  <si>
    <t>排泄介護</t>
    <rPh sb="0" eb="2">
      <t>ハイセツ</t>
    </rPh>
    <rPh sb="2" eb="4">
      <t>カイゴ</t>
    </rPh>
    <phoneticPr fontId="5"/>
  </si>
  <si>
    <t>見守り</t>
    <rPh sb="0" eb="2">
      <t>ミマモ</t>
    </rPh>
    <phoneticPr fontId="5"/>
  </si>
  <si>
    <t>コミュニケーション</t>
    <phoneticPr fontId="5"/>
  </si>
  <si>
    <t>入浴支援</t>
    <rPh sb="0" eb="2">
      <t>ニュウヨク</t>
    </rPh>
    <rPh sb="2" eb="4">
      <t>シエン</t>
    </rPh>
    <phoneticPr fontId="5"/>
  </si>
  <si>
    <t>独立行政法人情報処理推進機構（IPA）実施の
「SECURITY ACTION」の宣言</t>
    <rPh sb="0" eb="2">
      <t>ドクリツ</t>
    </rPh>
    <rPh sb="2" eb="4">
      <t>ギョウセイ</t>
    </rPh>
    <rPh sb="4" eb="6">
      <t>ホウジン</t>
    </rPh>
    <rPh sb="6" eb="8">
      <t>ジョウホウ</t>
    </rPh>
    <rPh sb="8" eb="10">
      <t>ショリ</t>
    </rPh>
    <rPh sb="10" eb="12">
      <t>スイシン</t>
    </rPh>
    <rPh sb="12" eb="14">
      <t>キコウ</t>
    </rPh>
    <rPh sb="19" eb="21">
      <t>ジッシ</t>
    </rPh>
    <rPh sb="41" eb="43">
      <t>センゲン</t>
    </rPh>
    <phoneticPr fontId="5"/>
  </si>
  <si>
    <t>★一つ星</t>
    <rPh sb="1" eb="2">
      <t>ヒト</t>
    </rPh>
    <rPh sb="3" eb="4">
      <t>ボシ</t>
    </rPh>
    <phoneticPr fontId="5"/>
  </si>
  <si>
    <t>★★二つ星</t>
    <rPh sb="2" eb="3">
      <t>フタ</t>
    </rPh>
    <rPh sb="4" eb="5">
      <t>ボシ</t>
    </rPh>
    <phoneticPr fontId="5"/>
  </si>
  <si>
    <t>⑥文書量半減の計画について</t>
    <rPh sb="1" eb="3">
      <t>ブンショ</t>
    </rPh>
    <rPh sb="3" eb="4">
      <t>リョウ</t>
    </rPh>
    <rPh sb="4" eb="6">
      <t>ハンゲン</t>
    </rPh>
    <rPh sb="7" eb="9">
      <t>ケイカク</t>
    </rPh>
    <phoneticPr fontId="5"/>
  </si>
  <si>
    <t>（審査の上、次の④、⑤、⑥のいずれかの要件を満たすと認められる場合は、</t>
    <phoneticPr fontId="5"/>
  </si>
  <si>
    <t>・削減対象となる文書</t>
    <rPh sb="1" eb="3">
      <t>サクゲン</t>
    </rPh>
    <rPh sb="3" eb="5">
      <t>タイショウ</t>
    </rPh>
    <rPh sb="8" eb="10">
      <t>ブンショ</t>
    </rPh>
    <phoneticPr fontId="5"/>
  </si>
  <si>
    <t>利用者ごとの計画作成や記録に係る書類（例：アセスメントシート、サービス担当者会議録）</t>
    <rPh sb="0" eb="3">
      <t>リヨウシャ</t>
    </rPh>
    <rPh sb="6" eb="8">
      <t>ケイカク</t>
    </rPh>
    <rPh sb="8" eb="10">
      <t>サクセイ</t>
    </rPh>
    <rPh sb="11" eb="13">
      <t>キロク</t>
    </rPh>
    <rPh sb="14" eb="15">
      <t>カカ</t>
    </rPh>
    <rPh sb="16" eb="18">
      <t>ショルイ</t>
    </rPh>
    <rPh sb="19" eb="20">
      <t>レイ</t>
    </rPh>
    <rPh sb="35" eb="38">
      <t>タントウシャ</t>
    </rPh>
    <rPh sb="38" eb="40">
      <t>カイギ</t>
    </rPh>
    <rPh sb="40" eb="41">
      <t>ロク</t>
    </rPh>
    <phoneticPr fontId="5"/>
  </si>
  <si>
    <t>介護報酬の請求に関する文書（例：サービス提供表、介護給付費明細書）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4" eb="26">
      <t>カイゴ</t>
    </rPh>
    <rPh sb="26" eb="28">
      <t>キュウフ</t>
    </rPh>
    <rPh sb="28" eb="29">
      <t>ヒ</t>
    </rPh>
    <rPh sb="29" eb="31">
      <t>メイサイ</t>
    </rPh>
    <rPh sb="31" eb="32">
      <t>ショ</t>
    </rPh>
    <phoneticPr fontId="5"/>
  </si>
  <si>
    <t>実施記録（例：送迎の記録、入力の記録）</t>
    <rPh sb="0" eb="2">
      <t>ジッシ</t>
    </rPh>
    <rPh sb="2" eb="4">
      <t>キロク</t>
    </rPh>
    <rPh sb="5" eb="6">
      <t>レイ</t>
    </rPh>
    <rPh sb="7" eb="9">
      <t>ソウゲイ</t>
    </rPh>
    <rPh sb="10" eb="12">
      <t>キロク</t>
    </rPh>
    <rPh sb="13" eb="15">
      <t>ニュウリョク</t>
    </rPh>
    <rPh sb="16" eb="18">
      <t>キロク</t>
    </rPh>
    <phoneticPr fontId="5"/>
  </si>
  <si>
    <t>加算に係るチェックシート、スクリーニング様式等（例：各種スクリーニング様式等）</t>
    <rPh sb="0" eb="2">
      <t>カサン</t>
    </rPh>
    <rPh sb="3" eb="4">
      <t>カカ</t>
    </rPh>
    <rPh sb="20" eb="22">
      <t>ヨウシキ</t>
    </rPh>
    <rPh sb="22" eb="23">
      <t>ナド</t>
    </rPh>
    <rPh sb="24" eb="25">
      <t>レイ</t>
    </rPh>
    <rPh sb="26" eb="28">
      <t>カクシュ</t>
    </rPh>
    <rPh sb="35" eb="37">
      <t>ヨウシキ</t>
    </rPh>
    <rPh sb="37" eb="38">
      <t>ナド</t>
    </rPh>
    <phoneticPr fontId="5"/>
  </si>
  <si>
    <t>・目標削減枚数（　　　　　　枚　→　　　　　　　枚）</t>
    <rPh sb="1" eb="3">
      <t>モクヒョウ</t>
    </rPh>
    <rPh sb="3" eb="5">
      <t>サクゲン</t>
    </rPh>
    <rPh sb="5" eb="7">
      <t>マイスウ</t>
    </rPh>
    <rPh sb="14" eb="15">
      <t>マイ</t>
    </rPh>
    <rPh sb="24" eb="25">
      <t>マイ</t>
    </rPh>
    <phoneticPr fontId="5"/>
  </si>
  <si>
    <t>※　「SECURITY ACTION」の自己宣言をしていることが分かる書類を添付すること。</t>
    <rPh sb="38" eb="40">
      <t>テンプ</t>
    </rPh>
    <phoneticPr fontId="5"/>
  </si>
  <si>
    <t>※「発行責任者」とは法人の代表者や事務管理部門の長など発行にあたり責任を有する者</t>
    <rPh sb="2" eb="7">
      <t>ハッコウセキニンシャ</t>
    </rPh>
    <rPh sb="17" eb="19">
      <t>ジム</t>
    </rPh>
    <rPh sb="19" eb="21">
      <t>カンリ</t>
    </rPh>
    <rPh sb="24" eb="25">
      <t>オサ</t>
    </rPh>
    <phoneticPr fontId="5"/>
  </si>
  <si>
    <t>「書類作成担当者」とは事務を担当する者</t>
    <rPh sb="1" eb="3">
      <t>ショルイ</t>
    </rPh>
    <rPh sb="3" eb="5">
      <t>サクセイ</t>
    </rPh>
    <rPh sb="5" eb="8">
      <t>タントウシャ</t>
    </rPh>
    <rPh sb="18" eb="19">
      <t>モノ</t>
    </rPh>
    <phoneticPr fontId="5"/>
  </si>
  <si>
    <t xml:space="preserve">  　　　７．「一定の要件」欄には、科学的介護情報システム（LIFE）にデータ提供している若しくは、事業所内・事業所間で居宅サービスの計画書等のデータ連携を行っている又は文書半減のを実現させる導入計画となっている場合、”○”を選択</t>
    <rPh sb="8" eb="10">
      <t>イッテイ</t>
    </rPh>
    <rPh sb="11" eb="13">
      <t>ヨウケン</t>
    </rPh>
    <rPh sb="14" eb="15">
      <t>ラン</t>
    </rPh>
    <rPh sb="18" eb="20">
      <t>カガク</t>
    </rPh>
    <rPh sb="20" eb="21">
      <t>テキ</t>
    </rPh>
    <rPh sb="21" eb="23">
      <t>カイゴ</t>
    </rPh>
    <rPh sb="23" eb="25">
      <t>ジョウホウ</t>
    </rPh>
    <rPh sb="39" eb="41">
      <t>テイキョウ</t>
    </rPh>
    <rPh sb="45" eb="46">
      <t>モ</t>
    </rPh>
    <rPh sb="50" eb="52">
      <t>ジギョウ</t>
    </rPh>
    <rPh sb="52" eb="53">
      <t>ショ</t>
    </rPh>
    <rPh sb="53" eb="54">
      <t>ナイ</t>
    </rPh>
    <rPh sb="55" eb="58">
      <t>ジギョウショ</t>
    </rPh>
    <rPh sb="58" eb="59">
      <t>カン</t>
    </rPh>
    <rPh sb="60" eb="62">
      <t>キョタク</t>
    </rPh>
    <rPh sb="67" eb="70">
      <t>ケイカクショ</t>
    </rPh>
    <rPh sb="70" eb="71">
      <t>ナド</t>
    </rPh>
    <rPh sb="75" eb="77">
      <t>レンケイ</t>
    </rPh>
    <rPh sb="78" eb="79">
      <t>オコナ</t>
    </rPh>
    <rPh sb="83" eb="84">
      <t>マタ</t>
    </rPh>
    <rPh sb="85" eb="87">
      <t>ブンショ</t>
    </rPh>
    <rPh sb="87" eb="89">
      <t>ハンゲン</t>
    </rPh>
    <rPh sb="91" eb="93">
      <t>ジツゲン</t>
    </rPh>
    <rPh sb="96" eb="98">
      <t>ドウニュウ</t>
    </rPh>
    <rPh sb="98" eb="100">
      <t>ケイカク</t>
    </rPh>
    <rPh sb="106" eb="108">
      <t>バアイ</t>
    </rPh>
    <rPh sb="113" eb="115">
      <t>センタク</t>
    </rPh>
    <phoneticPr fontId="15"/>
  </si>
  <si>
    <t>・押印は不要とします。</t>
    <rPh sb="1" eb="3">
      <t>オウイン</t>
    </rPh>
    <rPh sb="4" eb="6">
      <t>フヨウ</t>
    </rPh>
    <phoneticPr fontId="5"/>
  </si>
  <si>
    <t>⑥文書量半減の実績について</t>
    <rPh sb="1" eb="3">
      <t>ブンショ</t>
    </rPh>
    <rPh sb="3" eb="4">
      <t>リョウ</t>
    </rPh>
    <rPh sb="4" eb="6">
      <t>ハンゲン</t>
    </rPh>
    <rPh sb="7" eb="9">
      <t>ジッセキ</t>
    </rPh>
    <phoneticPr fontId="5"/>
  </si>
  <si>
    <t>・文書削減枚数（　　　　　　枚　→　　　　　　　枚）</t>
    <rPh sb="1" eb="3">
      <t>ブンショ</t>
    </rPh>
    <rPh sb="3" eb="5">
      <t>サクゲン</t>
    </rPh>
    <rPh sb="5" eb="7">
      <t>マイスウ</t>
    </rPh>
    <rPh sb="14" eb="15">
      <t>マイ</t>
    </rPh>
    <rPh sb="24" eb="25">
      <t>マイ</t>
    </rPh>
    <phoneticPr fontId="5"/>
  </si>
  <si>
    <t>・削減対象とした文書</t>
    <rPh sb="1" eb="3">
      <t>サクゲン</t>
    </rPh>
    <rPh sb="3" eb="5">
      <t>タイショウ</t>
    </rPh>
    <rPh sb="8" eb="10">
      <t>ブンショ</t>
    </rPh>
    <phoneticPr fontId="5"/>
  </si>
  <si>
    <t>その他（　　　　　　　　　　　　　　　　　　　　　）</t>
    <rPh sb="2" eb="3">
      <t>タ</t>
    </rPh>
    <phoneticPr fontId="5"/>
  </si>
  <si>
    <t>その他（　　　　　　　　　　　　　　　　　　　）</t>
    <rPh sb="2" eb="3">
      <t>タ</t>
    </rPh>
    <phoneticPr fontId="5"/>
  </si>
  <si>
    <t>３　介護ロボット導入の使用状況・効果・課題等</t>
    <rPh sb="2" eb="4">
      <t>カイゴ</t>
    </rPh>
    <rPh sb="8" eb="10">
      <t>ドウニュウ</t>
    </rPh>
    <rPh sb="11" eb="13">
      <t>シヨウ</t>
    </rPh>
    <rPh sb="13" eb="15">
      <t>ジョウキョウ</t>
    </rPh>
    <rPh sb="16" eb="18">
      <t>コウカ</t>
    </rPh>
    <rPh sb="19" eb="21">
      <t>カダイ</t>
    </rPh>
    <rPh sb="21" eb="22">
      <t>ナド</t>
    </rPh>
    <phoneticPr fontId="5"/>
  </si>
  <si>
    <t>・ただし、提出書類の信用性を担保するため、「文書発行責任者欄」及び</t>
    <rPh sb="5" eb="7">
      <t>テイシュツ</t>
    </rPh>
    <rPh sb="7" eb="9">
      <t>ショルイ</t>
    </rPh>
    <rPh sb="10" eb="13">
      <t>シンヨウセイ</t>
    </rPh>
    <rPh sb="14" eb="16">
      <t>タンポ</t>
    </rPh>
    <rPh sb="22" eb="24">
      <t>ブンショ</t>
    </rPh>
    <rPh sb="24" eb="26">
      <t>ハッコウ</t>
    </rPh>
    <rPh sb="26" eb="29">
      <t>セキニンシャ</t>
    </rPh>
    <rPh sb="29" eb="30">
      <t>ラン</t>
    </rPh>
    <rPh sb="31" eb="32">
      <t>オヨ</t>
    </rPh>
    <phoneticPr fontId="5"/>
  </si>
  <si>
    <t xml:space="preserve"> 「書類作成担当者欄」を設けますので、提出の際は、必ずすべて記入してください。</t>
    <rPh sb="19" eb="21">
      <t>テイシュツ</t>
    </rPh>
    <rPh sb="22" eb="23">
      <t>サイ</t>
    </rPh>
    <rPh sb="25" eb="26">
      <t>カナラ</t>
    </rPh>
    <phoneticPr fontId="5"/>
  </si>
  <si>
    <t>インカム導入・購入日</t>
    <rPh sb="4" eb="6">
      <t>ドウニュウ</t>
    </rPh>
    <phoneticPr fontId="5"/>
  </si>
  <si>
    <t>システム連動機器
導入・購入時期</t>
    <rPh sb="12" eb="14">
      <t>コウニュウ</t>
    </rPh>
    <phoneticPr fontId="5"/>
  </si>
  <si>
    <t>Ｗｉ－Ｆｉ工事実施期間</t>
    <rPh sb="7" eb="9">
      <t>ジッシ</t>
    </rPh>
    <phoneticPr fontId="5"/>
  </si>
  <si>
    <t>【留意事項】
○　内容を審査のうえ、要件を満たすと認められる場合のみ、補助率が４分の３となります。
○　記載内容については、「介護サービス事業所における生産性向上に資するガイドライン
　（パイロット事業改訂版）」（厚生労働省老健局・令和２年３月発行）を参考にすること。
○　本計画の見込みの人員体制と実績が異なった場合について、その理由を実績報告時に報告
　していただきます。</t>
    <rPh sb="1" eb="3">
      <t>リュウイ</t>
    </rPh>
    <rPh sb="3" eb="5">
      <t>ジコウ</t>
    </rPh>
    <rPh sb="10" eb="12">
      <t>ナイヨウ</t>
    </rPh>
    <rPh sb="13" eb="15">
      <t>シンサ</t>
    </rPh>
    <rPh sb="19" eb="21">
      <t>ヨウケン</t>
    </rPh>
    <rPh sb="22" eb="23">
      <t>ミ</t>
    </rPh>
    <rPh sb="26" eb="27">
      <t>ミト</t>
    </rPh>
    <rPh sb="31" eb="33">
      <t>バアイ</t>
    </rPh>
    <rPh sb="36" eb="39">
      <t>ホジョリツ</t>
    </rPh>
    <rPh sb="41" eb="42">
      <t>フン</t>
    </rPh>
    <rPh sb="54" eb="56">
      <t>キサイ</t>
    </rPh>
    <rPh sb="56" eb="58">
      <t>ナイヨウ</t>
    </rPh>
    <rPh sb="65" eb="67">
      <t>カイゴ</t>
    </rPh>
    <rPh sb="71" eb="74">
      <t>ジギョウショ</t>
    </rPh>
    <rPh sb="78" eb="81">
      <t>セイサンセイ</t>
    </rPh>
    <rPh sb="81" eb="83">
      <t>コウジョウ</t>
    </rPh>
    <rPh sb="84" eb="85">
      <t>シ</t>
    </rPh>
    <rPh sb="101" eb="103">
      <t>ジギョウ</t>
    </rPh>
    <rPh sb="103" eb="106">
      <t>カイテイバン</t>
    </rPh>
    <rPh sb="109" eb="111">
      <t>コウセイ</t>
    </rPh>
    <rPh sb="111" eb="114">
      <t>ロウドウショウ</t>
    </rPh>
    <rPh sb="114" eb="116">
      <t>ロウケン</t>
    </rPh>
    <rPh sb="116" eb="117">
      <t>キョク</t>
    </rPh>
    <rPh sb="118" eb="120">
      <t>レイワ</t>
    </rPh>
    <rPh sb="121" eb="122">
      <t>ネン</t>
    </rPh>
    <rPh sb="123" eb="124">
      <t>ガツ</t>
    </rPh>
    <rPh sb="124" eb="126">
      <t>ハッコウ</t>
    </rPh>
    <rPh sb="128" eb="130">
      <t>サンコウ</t>
    </rPh>
    <rPh sb="140" eb="143">
      <t>ホンケイカク</t>
    </rPh>
    <rPh sb="144" eb="146">
      <t>ミコ</t>
    </rPh>
    <rPh sb="148" eb="150">
      <t>ジンイン</t>
    </rPh>
    <rPh sb="150" eb="152">
      <t>タイセイ</t>
    </rPh>
    <rPh sb="153" eb="155">
      <t>ジッセキ</t>
    </rPh>
    <rPh sb="156" eb="157">
      <t>コト</t>
    </rPh>
    <rPh sb="160" eb="162">
      <t>バアイ</t>
    </rPh>
    <rPh sb="169" eb="171">
      <t>リユウ</t>
    </rPh>
    <rPh sb="172" eb="174">
      <t>ジッセキ</t>
    </rPh>
    <rPh sb="174" eb="176">
      <t>ホウコク</t>
    </rPh>
    <rPh sb="176" eb="177">
      <t>ジ</t>
    </rPh>
    <rPh sb="178" eb="180">
      <t>ホウコク</t>
    </rPh>
    <phoneticPr fontId="5"/>
  </si>
  <si>
    <t>※　⑥の「目標削減枚数」は１月あたりの枚数を記載すること。</t>
    <rPh sb="14" eb="15">
      <t>ツキ</t>
    </rPh>
    <rPh sb="19" eb="21">
      <t>マイスウ</t>
    </rPh>
    <rPh sb="22" eb="24">
      <t>キサイ</t>
    </rPh>
    <phoneticPr fontId="5"/>
  </si>
  <si>
    <t>①導入の意義・目的　※当てはまるものを以下より選択してください。</t>
    <rPh sb="1" eb="3">
      <t>ドウニュウ</t>
    </rPh>
    <rPh sb="4" eb="6">
      <t>イギ</t>
    </rPh>
    <rPh sb="7" eb="9">
      <t>モクテキ</t>
    </rPh>
    <rPh sb="11" eb="12">
      <t>ア</t>
    </rPh>
    <rPh sb="19" eb="21">
      <t>イカ</t>
    </rPh>
    <rPh sb="23" eb="25">
      <t>センタク</t>
    </rPh>
    <phoneticPr fontId="5"/>
  </si>
  <si>
    <t>※　⑥の「文書削減枚数」は１月あたりの枚数の記載すること。</t>
    <rPh sb="5" eb="7">
      <t>ブンショ</t>
    </rPh>
    <rPh sb="7" eb="9">
      <t>サクゲン</t>
    </rPh>
    <rPh sb="9" eb="11">
      <t>マイスウ</t>
    </rPh>
    <rPh sb="14" eb="15">
      <t>ツキ</t>
    </rPh>
    <rPh sb="19" eb="21">
      <t>マイスウ</t>
    </rPh>
    <rPh sb="22" eb="24">
      <t>キサイ</t>
    </rPh>
    <phoneticPr fontId="5"/>
  </si>
  <si>
    <t>←交付決定通知に記載の額を記入</t>
    <rPh sb="1" eb="3">
      <t>コウフ</t>
    </rPh>
    <rPh sb="3" eb="5">
      <t>ケッテイ</t>
    </rPh>
    <rPh sb="5" eb="7">
      <t>ツウチ</t>
    </rPh>
    <rPh sb="8" eb="10">
      <t>キサイ</t>
    </rPh>
    <rPh sb="11" eb="12">
      <t>ガク</t>
    </rPh>
    <rPh sb="13" eb="15">
      <t>キニュウ</t>
    </rPh>
    <phoneticPr fontId="5"/>
  </si>
  <si>
    <t>←実績報告書にて報告した補助金額を記入</t>
    <rPh sb="1" eb="6">
      <t>ジッセキホウコクショ</t>
    </rPh>
    <rPh sb="8" eb="10">
      <t>ホウコク</t>
    </rPh>
    <rPh sb="12" eb="14">
      <t>ホジョ</t>
    </rPh>
    <rPh sb="14" eb="16">
      <t>キンガク</t>
    </rPh>
    <rPh sb="17" eb="19">
      <t>キニュウ</t>
    </rPh>
    <phoneticPr fontId="5"/>
  </si>
  <si>
    <t>←基本的に「０円」</t>
    <rPh sb="1" eb="4">
      <t>キホンテキ</t>
    </rPh>
    <rPh sb="7" eb="8">
      <t>エン</t>
    </rPh>
    <phoneticPr fontId="5"/>
  </si>
  <si>
    <t>←LIFEへの情報提供の対象でない事業所は対象となった場合、協力の意思がある場合は〇を選択してください</t>
    <phoneticPr fontId="5"/>
  </si>
  <si>
    <r>
      <t>LIFEへの協力の意思がある</t>
    </r>
    <r>
      <rPr>
        <sz val="6"/>
        <rFont val="ＭＳ Ｐ明朝"/>
        <family val="1"/>
        <charset val="128"/>
      </rPr>
      <t xml:space="preserve">
</t>
    </r>
    <r>
      <rPr>
        <sz val="10"/>
        <rFont val="ＭＳ Ｐ明朝"/>
        <family val="1"/>
        <charset val="128"/>
      </rPr>
      <t>※有の場合は右欄で〇を選択</t>
    </r>
    <rPh sb="6" eb="8">
      <t>キョウリョク</t>
    </rPh>
    <rPh sb="9" eb="11">
      <t>イシ</t>
    </rPh>
    <rPh sb="16" eb="17">
      <t>アリ</t>
    </rPh>
    <rPh sb="18" eb="20">
      <t>バアイ</t>
    </rPh>
    <rPh sb="21" eb="22">
      <t>ミギ</t>
    </rPh>
    <rPh sb="22" eb="23">
      <t>ラン</t>
    </rPh>
    <rPh sb="26" eb="28">
      <t>センタク</t>
    </rPh>
    <phoneticPr fontId="5"/>
  </si>
  <si>
    <t>補助金申請額</t>
    <rPh sb="0" eb="3">
      <t>ホジョキン</t>
    </rPh>
    <rPh sb="3" eb="5">
      <t>シンセイ</t>
    </rPh>
    <rPh sb="5" eb="6">
      <t>ガク</t>
    </rPh>
    <phoneticPr fontId="5"/>
  </si>
  <si>
    <t>補助金上限額ー過去の補助金交付額</t>
    <rPh sb="0" eb="3">
      <t>ホジョキン</t>
    </rPh>
    <rPh sb="3" eb="6">
      <t>ジョウゲンガク</t>
    </rPh>
    <rPh sb="7" eb="9">
      <t>カコ</t>
    </rPh>
    <rPh sb="10" eb="12">
      <t>ホジョ</t>
    </rPh>
    <rPh sb="12" eb="13">
      <t>キン</t>
    </rPh>
    <rPh sb="13" eb="15">
      <t>コウフ</t>
    </rPh>
    <rPh sb="15" eb="16">
      <t>ガク</t>
    </rPh>
    <phoneticPr fontId="5"/>
  </si>
  <si>
    <t>Ｇ</t>
    <phoneticPr fontId="15"/>
  </si>
  <si>
    <r>
      <t xml:space="preserve">Ｈ
</t>
    </r>
    <r>
      <rPr>
        <sz val="10"/>
        <color theme="1"/>
        <rFont val="ＭＳ 明朝"/>
        <family val="1"/>
        <charset val="128"/>
      </rPr>
      <t>(750千円or500千円-Ｇ)</t>
    </r>
    <rPh sb="6" eb="8">
      <t>センエン</t>
    </rPh>
    <rPh sb="13" eb="15">
      <t>センエン</t>
    </rPh>
    <phoneticPr fontId="5"/>
  </si>
  <si>
    <t>Ｉ</t>
    <phoneticPr fontId="5"/>
  </si>
  <si>
    <t>特別養護老人ホーム　○○</t>
    <rPh sb="0" eb="6">
      <t>トクベツヨウゴロウジン</t>
    </rPh>
    <phoneticPr fontId="5"/>
  </si>
  <si>
    <t>iPad（2）</t>
    <phoneticPr fontId="5"/>
  </si>
  <si>
    <t>○</t>
  </si>
  <si>
    <t>介護ソフト〇〇（2）</t>
    <rPh sb="0" eb="2">
      <t>カイゴ</t>
    </rPh>
    <phoneticPr fontId="5"/>
  </si>
  <si>
    <t>Wi-Fi環境整備</t>
    <rPh sb="0" eb="9">
      <t>ワイファイカンキョウセイビ</t>
    </rPh>
    <phoneticPr fontId="5"/>
  </si>
  <si>
    <t>○○○○</t>
    <phoneticPr fontId="5"/>
  </si>
  <si>
    <t>購入、リースの別</t>
    <rPh sb="0" eb="2">
      <t>コウニュウ</t>
    </rPh>
    <rPh sb="7" eb="8">
      <t>ベツ</t>
    </rPh>
    <phoneticPr fontId="5"/>
  </si>
  <si>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</si>
  <si>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</si>
  <si>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</si>
  <si>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</si>
  <si>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</si>
  <si>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</si>
  <si>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居宅介護支援事業所</t>
    <rPh sb="0" eb="2">
      <t>キョタク</t>
    </rPh>
    <rPh sb="2" eb="4">
      <t>カイゴ</t>
    </rPh>
    <rPh sb="4" eb="6">
      <t>シエン</t>
    </rPh>
    <rPh sb="6" eb="8">
      <t>ジギョウ</t>
    </rPh>
    <rPh sb="8" eb="9">
      <t>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</si>
  <si>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</si>
  <si>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</si>
  <si>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地域密着型通所介護</t>
    <rPh sb="0" eb="2">
      <t>チイキ</t>
    </rPh>
    <rPh sb="2" eb="5">
      <t>ミッチャクガタ</t>
    </rPh>
    <rPh sb="5" eb="7">
      <t>ツウショ</t>
    </rPh>
    <rPh sb="7" eb="9">
      <t>カイゴ</t>
    </rPh>
    <phoneticPr fontId="1"/>
  </si>
  <si>
    <t>夜間対応型訪問介護</t>
    <rPh sb="0" eb="2">
      <t>ヤカン</t>
    </rPh>
    <rPh sb="2" eb="4">
      <t>タイオウ</t>
    </rPh>
    <rPh sb="4" eb="5">
      <t>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</si>
  <si>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</si>
  <si>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</si>
  <si>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</si>
  <si>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地域密着型特別養護老人ホーム</t>
    <rPh sb="0" eb="2">
      <t>チイキ</t>
    </rPh>
    <rPh sb="2" eb="5">
      <t>ミッチャクガタ</t>
    </rPh>
    <rPh sb="5" eb="11">
      <t>トクベツヨウゴロウジン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</si>
  <si>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</si>
  <si>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特別養護老人ホーム</t>
    <rPh sb="0" eb="6">
      <t>トクベツヨウゴロウジン</t>
    </rPh>
    <phoneticPr fontId="1"/>
  </si>
  <si>
    <t>介護老人保健施設</t>
    <rPh sb="0" eb="2">
      <t>カイゴ</t>
    </rPh>
    <rPh sb="2" eb="8">
      <t>ロウジンホケンシセツ</t>
    </rPh>
    <phoneticPr fontId="1"/>
  </si>
  <si>
    <t>介護医療院</t>
    <rPh sb="0" eb="2">
      <t>カイゴ</t>
    </rPh>
    <rPh sb="2" eb="4">
      <t>イリョウ</t>
    </rPh>
    <rPh sb="4" eb="5">
      <t>イン</t>
    </rPh>
    <phoneticPr fontId="1"/>
  </si>
  <si>
    <t>特定施設入居者生活介護</t>
    <rPh sb="0" eb="2">
      <t>トクテイ</t>
    </rPh>
    <rPh sb="2" eb="4">
      <t>シセツ</t>
    </rPh>
    <rPh sb="4" eb="7">
      <t>ニュウキョシャ</t>
    </rPh>
    <rPh sb="7" eb="9">
      <t>セイカツ</t>
    </rPh>
    <rPh sb="9" eb="11">
      <t>カイゴ</t>
    </rPh>
    <phoneticPr fontId="1"/>
  </si>
  <si>
    <t>社会福祉法人　〇〇〇</t>
    <rPh sb="0" eb="6">
      <t>シャカイフクシホウジン</t>
    </rPh>
    <phoneticPr fontId="5"/>
  </si>
  <si>
    <t>特別養護老人ホーム　〇〇〇</t>
    <rPh sb="0" eb="6">
      <t>トクベツヨウゴロウジン</t>
    </rPh>
    <phoneticPr fontId="5"/>
  </si>
  <si>
    <t>17＊＊＊＊＊＊＊＊</t>
    <phoneticPr fontId="5"/>
  </si>
  <si>
    <t>iPad
介護ソフト〇〇
Wi-Fi環境整備</t>
    <rPh sb="5" eb="7">
      <t>カイゴ</t>
    </rPh>
    <rPh sb="18" eb="22">
      <t>カンキョウセイビ</t>
    </rPh>
    <phoneticPr fontId="5"/>
  </si>
  <si>
    <t>2台
2ライセンス
一式</t>
    <rPh sb="1" eb="2">
      <t>ダイ</t>
    </rPh>
    <rPh sb="10" eb="12">
      <t>イッシキ</t>
    </rPh>
    <phoneticPr fontId="5"/>
  </si>
  <si>
    <t>購入</t>
    <rPh sb="0" eb="2">
      <t>コウニュウ</t>
    </rPh>
    <phoneticPr fontId="5"/>
  </si>
  <si>
    <t>利用者の日々の記録を詳細にデータ化、見える化し、ひとり一人の生活リズムを正確に把握した上で、より効率的なケアを提供することで、利用者の満足度の向上と職員の負担の軽減を図る。</t>
    <phoneticPr fontId="5"/>
  </si>
  <si>
    <t>購入前に説明会を開催して、概要を全職員に周知し、購入後は、サービス向上委員会のメンバーが中心となって、全職員を対象に勉強会を行う。
導入後３ヶ月を目途に効果測定を目的としたアンケート調査を実施、その結果をフィードバックし、更なる業務効率化を目指す。</t>
    <phoneticPr fontId="5"/>
  </si>
  <si>
    <t>令和４年３月</t>
    <rPh sb="0" eb="2">
      <t>レイワ</t>
    </rPh>
    <rPh sb="3" eb="4">
      <t>ネン</t>
    </rPh>
    <rPh sb="5" eb="6">
      <t>ガツ</t>
    </rPh>
    <phoneticPr fontId="5"/>
  </si>
  <si>
    <t>ケアプラン、各種記録（利用者のケアの記録等）</t>
    <rPh sb="6" eb="8">
      <t>カクシュ</t>
    </rPh>
    <rPh sb="8" eb="10">
      <t>キロク</t>
    </rPh>
    <rPh sb="11" eb="14">
      <t>リヨウシャ</t>
    </rPh>
    <rPh sb="18" eb="20">
      <t>キロク</t>
    </rPh>
    <rPh sb="20" eb="21">
      <t>ナド</t>
    </rPh>
    <phoneticPr fontId="5"/>
  </si>
  <si>
    <t>地域の通所介護事業所、居宅介護支援事業所、訪問介護事業所</t>
    <rPh sb="0" eb="2">
      <t>チイキ</t>
    </rPh>
    <rPh sb="3" eb="7">
      <t>ツウショカイゴ</t>
    </rPh>
    <rPh sb="7" eb="10">
      <t>ジギョウショ</t>
    </rPh>
    <rPh sb="11" eb="20">
      <t>キョタクカイゴシエンジギョウショ</t>
    </rPh>
    <rPh sb="21" eb="28">
      <t>ホウモンカイゴジギョウショ</t>
    </rPh>
    <phoneticPr fontId="5"/>
  </si>
  <si>
    <r>
      <t>・目標削減枚数（　</t>
    </r>
    <r>
      <rPr>
        <sz val="12"/>
        <color rgb="FFFF0000"/>
        <rFont val="ＭＳ 明朝"/>
        <family val="1"/>
        <charset val="128"/>
      </rPr>
      <t>２０００</t>
    </r>
    <r>
      <rPr>
        <sz val="12"/>
        <color theme="1"/>
        <rFont val="ＭＳ 明朝"/>
        <family val="1"/>
        <charset val="128"/>
      </rPr>
      <t>　枚　→　</t>
    </r>
    <r>
      <rPr>
        <sz val="12"/>
        <color rgb="FFFF0000"/>
        <rFont val="ＭＳ 明朝"/>
        <family val="1"/>
        <charset val="128"/>
      </rPr>
      <t>１０００</t>
    </r>
    <r>
      <rPr>
        <sz val="12"/>
        <color theme="1"/>
        <rFont val="ＭＳ 明朝"/>
        <family val="1"/>
        <charset val="128"/>
      </rPr>
      <t>　枚）</t>
    </r>
    <rPh sb="1" eb="3">
      <t>モクヒョウ</t>
    </rPh>
    <rPh sb="3" eb="5">
      <t>サクゲン</t>
    </rPh>
    <rPh sb="5" eb="7">
      <t>マイスウ</t>
    </rPh>
    <rPh sb="14" eb="15">
      <t>マイ</t>
    </rPh>
    <rPh sb="23" eb="24">
      <t>マイ</t>
    </rPh>
    <phoneticPr fontId="5"/>
  </si>
  <si>
    <t>社会福祉法人　〇〇〇</t>
    <phoneticPr fontId="5"/>
  </si>
  <si>
    <t>特別養護老人ホーム　〇〇〇</t>
    <phoneticPr fontId="5"/>
  </si>
  <si>
    <t>３台</t>
    <rPh sb="1" eb="2">
      <t>ダイ</t>
    </rPh>
    <phoneticPr fontId="5"/>
  </si>
  <si>
    <t>リースの契約(予定)期間</t>
    <phoneticPr fontId="5"/>
  </si>
  <si>
    <t>リース</t>
    <phoneticPr fontId="5"/>
  </si>
  <si>
    <t>令和４年１１月　１日から
令和８年１０月３１日まで</t>
    <rPh sb="0" eb="2">
      <t>レイワ</t>
    </rPh>
    <rPh sb="13" eb="15">
      <t>レイワ</t>
    </rPh>
    <phoneticPr fontId="5"/>
  </si>
  <si>
    <t>令和４年１０月　１日から
令和４年１０月１５日まで</t>
    <rPh sb="0" eb="2">
      <t>レイワ</t>
    </rPh>
    <rPh sb="13" eb="15">
      <t>レイワ</t>
    </rPh>
    <phoneticPr fontId="5"/>
  </si>
  <si>
    <t>業務に長時間を要する</t>
    <rPh sb="0" eb="2">
      <t>ギョウム</t>
    </rPh>
    <phoneticPr fontId="5"/>
  </si>
  <si>
    <t>居室で過ごされている利用者の状態は訪室しなければ把握できないため、介護事故を防ぐため、職員が何度も見守りのために訪室しなければならず、身体的・心理的負担が大きい。職員が少なくなる夜間には特に職員の心理的負担が大変大きくなっている。</t>
    <rPh sb="0" eb="2">
      <t>キョシツ</t>
    </rPh>
    <rPh sb="3" eb="4">
      <t>ス</t>
    </rPh>
    <rPh sb="10" eb="13">
      <t>リヨウシャ</t>
    </rPh>
    <rPh sb="14" eb="16">
      <t>ジョウタイ</t>
    </rPh>
    <rPh sb="17" eb="19">
      <t>ホウシツ</t>
    </rPh>
    <rPh sb="24" eb="26">
      <t>ハアク</t>
    </rPh>
    <rPh sb="33" eb="35">
      <t>カイゴ</t>
    </rPh>
    <rPh sb="35" eb="37">
      <t>ジコ</t>
    </rPh>
    <rPh sb="38" eb="39">
      <t>フセ</t>
    </rPh>
    <rPh sb="43" eb="45">
      <t>ショクイン</t>
    </rPh>
    <rPh sb="46" eb="48">
      <t>ナンド</t>
    </rPh>
    <rPh sb="49" eb="51">
      <t>ミマモ</t>
    </rPh>
    <rPh sb="56" eb="58">
      <t>ホウシツ</t>
    </rPh>
    <rPh sb="67" eb="70">
      <t>シンタイテキ</t>
    </rPh>
    <rPh sb="71" eb="74">
      <t>シンリテキ</t>
    </rPh>
    <rPh sb="74" eb="76">
      <t>フタン</t>
    </rPh>
    <rPh sb="77" eb="78">
      <t>オオ</t>
    </rPh>
    <rPh sb="81" eb="83">
      <t>ショクイン</t>
    </rPh>
    <rPh sb="84" eb="85">
      <t>スク</t>
    </rPh>
    <rPh sb="89" eb="91">
      <t>ヤカン</t>
    </rPh>
    <rPh sb="93" eb="94">
      <t>トク</t>
    </rPh>
    <rPh sb="95" eb="97">
      <t>ショクイン</t>
    </rPh>
    <rPh sb="98" eb="101">
      <t>シンリテキ</t>
    </rPh>
    <rPh sb="101" eb="103">
      <t>フタン</t>
    </rPh>
    <rPh sb="104" eb="106">
      <t>タイヘン</t>
    </rPh>
    <rPh sb="106" eb="107">
      <t>オオ</t>
    </rPh>
    <phoneticPr fontId="5"/>
  </si>
  <si>
    <t>令和４年１０月　Wi-Fi環境整備工事
令和４年１１月　機器リース契約締結、機器納入</t>
    <rPh sb="0" eb="2">
      <t>レイワ</t>
    </rPh>
    <rPh sb="3" eb="4">
      <t>ネン</t>
    </rPh>
    <rPh sb="6" eb="7">
      <t>ガツ</t>
    </rPh>
    <rPh sb="8" eb="15">
      <t>ワイファイカンキョウ</t>
    </rPh>
    <rPh sb="15" eb="17">
      <t>セイビ</t>
    </rPh>
    <rPh sb="17" eb="19">
      <t>コウジ</t>
    </rPh>
    <rPh sb="20" eb="22">
      <t>レイワ</t>
    </rPh>
    <rPh sb="23" eb="24">
      <t>ネン</t>
    </rPh>
    <rPh sb="26" eb="27">
      <t>ガツ</t>
    </rPh>
    <rPh sb="28" eb="30">
      <t>キキ</t>
    </rPh>
    <rPh sb="33" eb="35">
      <t>ケイヤク</t>
    </rPh>
    <rPh sb="35" eb="37">
      <t>テイケツ</t>
    </rPh>
    <rPh sb="38" eb="40">
      <t>キキ</t>
    </rPh>
    <rPh sb="40" eb="42">
      <t>ノウニュウ</t>
    </rPh>
    <phoneticPr fontId="5"/>
  </si>
  <si>
    <t>介護職員を中心に導入推進チームを結成し、担当者を決め、業務効率化及び心理的負担の軽減に取り組む。
業務効率化の面では訪室回数を現在の平均○回から平均〇回の低減を目指す。
また、職員アンケートを実施し、機器導入前と導入後の職員の心理的負担の変化を把握する。</t>
    <rPh sb="0" eb="2">
      <t>カイゴ</t>
    </rPh>
    <rPh sb="2" eb="4">
      <t>ショクイン</t>
    </rPh>
    <rPh sb="5" eb="7">
      <t>チュウシン</t>
    </rPh>
    <rPh sb="8" eb="10">
      <t>ドウニュウ</t>
    </rPh>
    <rPh sb="10" eb="12">
      <t>スイシン</t>
    </rPh>
    <rPh sb="16" eb="18">
      <t>ケッセイ</t>
    </rPh>
    <rPh sb="20" eb="23">
      <t>タントウシャ</t>
    </rPh>
    <rPh sb="24" eb="25">
      <t>キ</t>
    </rPh>
    <rPh sb="27" eb="31">
      <t>ギョウムコウリツ</t>
    </rPh>
    <rPh sb="31" eb="32">
      <t>カ</t>
    </rPh>
    <rPh sb="32" eb="33">
      <t>オヨ</t>
    </rPh>
    <rPh sb="34" eb="37">
      <t>シンリテキ</t>
    </rPh>
    <rPh sb="37" eb="39">
      <t>フタン</t>
    </rPh>
    <rPh sb="40" eb="42">
      <t>ケイゲン</t>
    </rPh>
    <rPh sb="43" eb="44">
      <t>ト</t>
    </rPh>
    <rPh sb="45" eb="46">
      <t>ク</t>
    </rPh>
    <rPh sb="49" eb="54">
      <t>ギョウムコウリツカ</t>
    </rPh>
    <rPh sb="55" eb="56">
      <t>メン</t>
    </rPh>
    <rPh sb="58" eb="60">
      <t>ホウシツ</t>
    </rPh>
    <rPh sb="60" eb="62">
      <t>カイスウ</t>
    </rPh>
    <rPh sb="63" eb="65">
      <t>ゲンザイ</t>
    </rPh>
    <rPh sb="66" eb="68">
      <t>ヘイキン</t>
    </rPh>
    <rPh sb="69" eb="70">
      <t>カイ</t>
    </rPh>
    <rPh sb="72" eb="74">
      <t>ヘイキン</t>
    </rPh>
    <rPh sb="75" eb="76">
      <t>カイ</t>
    </rPh>
    <rPh sb="77" eb="79">
      <t>テイゲン</t>
    </rPh>
    <rPh sb="80" eb="82">
      <t>メザ</t>
    </rPh>
    <rPh sb="88" eb="90">
      <t>ショクイン</t>
    </rPh>
    <rPh sb="96" eb="98">
      <t>ジッシ</t>
    </rPh>
    <rPh sb="100" eb="102">
      <t>キキ</t>
    </rPh>
    <rPh sb="102" eb="104">
      <t>ドウニュウ</t>
    </rPh>
    <rPh sb="104" eb="105">
      <t>マエ</t>
    </rPh>
    <rPh sb="106" eb="108">
      <t>ドウニュウ</t>
    </rPh>
    <rPh sb="108" eb="109">
      <t>ゴ</t>
    </rPh>
    <rPh sb="110" eb="112">
      <t>ショクイン</t>
    </rPh>
    <rPh sb="113" eb="116">
      <t>シンリテキ</t>
    </rPh>
    <rPh sb="116" eb="118">
      <t>フタン</t>
    </rPh>
    <rPh sb="119" eb="121">
      <t>ヘンカ</t>
    </rPh>
    <rPh sb="122" eb="124">
      <t>ハアク</t>
    </rPh>
    <phoneticPr fontId="5"/>
  </si>
  <si>
    <t>各居室の状況を一目で確認でき、訪室前に利用者の状況が確認できることから、職員の安心感が増え、特に人数の少ない夜勤中の負担の軽減が期待される。</t>
    <rPh sb="0" eb="3">
      <t>カクキョシツ</t>
    </rPh>
    <rPh sb="4" eb="6">
      <t>ジョウキョウ</t>
    </rPh>
    <rPh sb="7" eb="9">
      <t>ヒトメ</t>
    </rPh>
    <rPh sb="10" eb="12">
      <t>カクニン</t>
    </rPh>
    <rPh sb="15" eb="17">
      <t>ホウシツ</t>
    </rPh>
    <rPh sb="17" eb="18">
      <t>マエ</t>
    </rPh>
    <rPh sb="19" eb="22">
      <t>リヨウシャ</t>
    </rPh>
    <rPh sb="23" eb="25">
      <t>ジョウキョウ</t>
    </rPh>
    <rPh sb="26" eb="28">
      <t>カクニン</t>
    </rPh>
    <rPh sb="36" eb="38">
      <t>ショクイン</t>
    </rPh>
    <rPh sb="39" eb="41">
      <t>アンシン</t>
    </rPh>
    <rPh sb="41" eb="42">
      <t>カン</t>
    </rPh>
    <rPh sb="43" eb="44">
      <t>フ</t>
    </rPh>
    <rPh sb="46" eb="47">
      <t>トク</t>
    </rPh>
    <rPh sb="48" eb="50">
      <t>ニンズウ</t>
    </rPh>
    <rPh sb="51" eb="52">
      <t>スク</t>
    </rPh>
    <rPh sb="54" eb="56">
      <t>ヤキン</t>
    </rPh>
    <rPh sb="56" eb="57">
      <t>チュウ</t>
    </rPh>
    <rPh sb="58" eb="60">
      <t>フタン</t>
    </rPh>
    <rPh sb="61" eb="63">
      <t>ケイゲン</t>
    </rPh>
    <rPh sb="64" eb="66">
      <t>キタイ</t>
    </rPh>
    <phoneticPr fontId="5"/>
  </si>
  <si>
    <r>
      <t xml:space="preserve">(※)現在の人員体制を記載すること
</t>
    </r>
    <r>
      <rPr>
        <sz val="11"/>
        <color rgb="FFFF0000"/>
        <rFont val="ＭＳ 明朝"/>
        <family val="1"/>
        <charset val="128"/>
      </rPr>
      <t>最低基準に加えて配置する人員を、利用者○名に対し、職員○名としている。</t>
    </r>
    <r>
      <rPr>
        <sz val="11"/>
        <rFont val="ＭＳ 明朝"/>
        <family val="1"/>
        <charset val="128"/>
      </rPr>
      <t xml:space="preserve">
</t>
    </r>
    <rPh sb="3" eb="5">
      <t>ゲンザイ</t>
    </rPh>
    <rPh sb="6" eb="8">
      <t>ジンイン</t>
    </rPh>
    <rPh sb="8" eb="10">
      <t>タイセイ</t>
    </rPh>
    <rPh sb="11" eb="13">
      <t>キサイ</t>
    </rPh>
    <phoneticPr fontId="5"/>
  </si>
  <si>
    <r>
      <t xml:space="preserve">(※)介護ロボット等の導入後の人員体制及び業務の効率化等に関する取組（具体的に）を記載すること
</t>
    </r>
    <r>
      <rPr>
        <sz val="11"/>
        <color rgb="FFFF0000"/>
        <rFont val="ＭＳ 明朝"/>
        <family val="1"/>
        <charset val="128"/>
      </rPr>
      <t>最低基準に加えて配置する人員を、利用者○名に対し、職員○名とする。</t>
    </r>
    <r>
      <rPr>
        <sz val="11"/>
        <rFont val="ＭＳ 明朝"/>
        <family val="1"/>
        <charset val="128"/>
      </rPr>
      <t xml:space="preserve">
</t>
    </r>
    <r>
      <rPr>
        <sz val="11"/>
        <color rgb="FFFF0000"/>
        <rFont val="ＭＳ 明朝"/>
        <family val="1"/>
        <charset val="128"/>
      </rPr>
      <t>業務の効率化に関する取組として、見守り機器を導入することにより、訪室すべき優先順位をつけることにより、機器導入前に訪室回数平均○回を機器導入後は平均○回に減らす。</t>
    </r>
    <rPh sb="3" eb="5">
      <t>カイゴ</t>
    </rPh>
    <rPh sb="9" eb="10">
      <t>トウ</t>
    </rPh>
    <rPh sb="11" eb="14">
      <t>ドウニュウゴ</t>
    </rPh>
    <rPh sb="15" eb="17">
      <t>ジンイン</t>
    </rPh>
    <rPh sb="17" eb="19">
      <t>タイセイ</t>
    </rPh>
    <rPh sb="19" eb="20">
      <t>オヨ</t>
    </rPh>
    <rPh sb="21" eb="23">
      <t>ギョウム</t>
    </rPh>
    <rPh sb="24" eb="27">
      <t>コウリツカ</t>
    </rPh>
    <rPh sb="27" eb="28">
      <t>トウ</t>
    </rPh>
    <rPh sb="29" eb="30">
      <t>カン</t>
    </rPh>
    <rPh sb="32" eb="34">
      <t>トリクミ</t>
    </rPh>
    <rPh sb="35" eb="38">
      <t>グタイテキ</t>
    </rPh>
    <rPh sb="41" eb="43">
      <t>キサイ</t>
    </rPh>
    <rPh sb="82" eb="84">
      <t>ギョウム</t>
    </rPh>
    <rPh sb="85" eb="88">
      <t>コウリツカ</t>
    </rPh>
    <rPh sb="89" eb="90">
      <t>カン</t>
    </rPh>
    <rPh sb="92" eb="94">
      <t>トリクミ</t>
    </rPh>
    <rPh sb="98" eb="100">
      <t>ミマモ</t>
    </rPh>
    <rPh sb="101" eb="103">
      <t>キキ</t>
    </rPh>
    <rPh sb="104" eb="106">
      <t>ドウニュウ</t>
    </rPh>
    <rPh sb="114" eb="116">
      <t>ホウシツ</t>
    </rPh>
    <rPh sb="119" eb="121">
      <t>ユウセン</t>
    </rPh>
    <rPh sb="121" eb="123">
      <t>ジュンイ</t>
    </rPh>
    <rPh sb="133" eb="135">
      <t>キキ</t>
    </rPh>
    <rPh sb="135" eb="137">
      <t>ドウニュウ</t>
    </rPh>
    <rPh sb="137" eb="138">
      <t>マエ</t>
    </rPh>
    <rPh sb="139" eb="141">
      <t>ホウシツ</t>
    </rPh>
    <rPh sb="141" eb="143">
      <t>カイスウ</t>
    </rPh>
    <rPh sb="143" eb="145">
      <t>ヘイキン</t>
    </rPh>
    <rPh sb="146" eb="147">
      <t>カイ</t>
    </rPh>
    <rPh sb="148" eb="150">
      <t>キキ</t>
    </rPh>
    <rPh sb="150" eb="152">
      <t>ドウニュウ</t>
    </rPh>
    <rPh sb="152" eb="153">
      <t>ゴ</t>
    </rPh>
    <rPh sb="154" eb="156">
      <t>ヘイキン</t>
    </rPh>
    <rPh sb="157" eb="158">
      <t>カイ</t>
    </rPh>
    <rPh sb="159" eb="160">
      <t>ヘ</t>
    </rPh>
    <phoneticPr fontId="5"/>
  </si>
  <si>
    <r>
      <t xml:space="preserve">(※)取組内容について、具体的に記載すること
</t>
    </r>
    <r>
      <rPr>
        <sz val="11"/>
        <color rgb="FFFF0000"/>
        <rFont val="ＭＳ 明朝"/>
        <family val="1"/>
        <charset val="128"/>
      </rPr>
      <t>機器を導入により、訪室せずに利用者の状態が把握できるため、不必要な訪室により利用者の安眠を妨げることなく、必要な利用者に適切なケアをすることにより、利用者の満足度を向上させる。
また訪室すべき利用者の優先順位が付けられるため、必要以上の訪室を減らし、職員の身体的及び心理的負担を軽減する。</t>
    </r>
    <rPh sb="3" eb="5">
      <t>トリクミ</t>
    </rPh>
    <rPh sb="5" eb="7">
      <t>ナイヨウ</t>
    </rPh>
    <rPh sb="12" eb="15">
      <t>グタイテキ</t>
    </rPh>
    <rPh sb="16" eb="18">
      <t>キサイ</t>
    </rPh>
    <rPh sb="23" eb="25">
      <t>キキ</t>
    </rPh>
    <rPh sb="26" eb="28">
      <t>ドウニュウ</t>
    </rPh>
    <rPh sb="32" eb="34">
      <t>ホウシツ</t>
    </rPh>
    <rPh sb="37" eb="40">
      <t>リヨウシャ</t>
    </rPh>
    <rPh sb="41" eb="43">
      <t>ジョウタイ</t>
    </rPh>
    <rPh sb="44" eb="46">
      <t>ハアク</t>
    </rPh>
    <rPh sb="52" eb="55">
      <t>フヒツヨウ</t>
    </rPh>
    <rPh sb="56" eb="58">
      <t>ホウシツ</t>
    </rPh>
    <rPh sb="61" eb="64">
      <t>リヨウシャ</t>
    </rPh>
    <rPh sb="65" eb="67">
      <t>アンミン</t>
    </rPh>
    <rPh sb="68" eb="69">
      <t>サマタ</t>
    </rPh>
    <rPh sb="76" eb="78">
      <t>ヒツヨウ</t>
    </rPh>
    <rPh sb="79" eb="82">
      <t>リヨウシャ</t>
    </rPh>
    <rPh sb="83" eb="85">
      <t>テキセツ</t>
    </rPh>
    <rPh sb="97" eb="100">
      <t>リヨウシャ</t>
    </rPh>
    <rPh sb="101" eb="103">
      <t>マンゾク</t>
    </rPh>
    <rPh sb="103" eb="104">
      <t>ド</t>
    </rPh>
    <rPh sb="105" eb="107">
      <t>コウジョウ</t>
    </rPh>
    <rPh sb="114" eb="116">
      <t>ホウシツ</t>
    </rPh>
    <rPh sb="119" eb="122">
      <t>リヨウシャ</t>
    </rPh>
    <rPh sb="123" eb="125">
      <t>ユウセン</t>
    </rPh>
    <rPh sb="125" eb="127">
      <t>ジュンイ</t>
    </rPh>
    <rPh sb="128" eb="129">
      <t>ツ</t>
    </rPh>
    <rPh sb="136" eb="138">
      <t>ヒツヨウ</t>
    </rPh>
    <rPh sb="138" eb="140">
      <t>イジョウ</t>
    </rPh>
    <rPh sb="141" eb="143">
      <t>ホウシツ</t>
    </rPh>
    <rPh sb="144" eb="145">
      <t>ヘ</t>
    </rPh>
    <rPh sb="148" eb="150">
      <t>ショクイン</t>
    </rPh>
    <rPh sb="151" eb="154">
      <t>シンタイテキ</t>
    </rPh>
    <rPh sb="154" eb="155">
      <t>オヨ</t>
    </rPh>
    <rPh sb="156" eb="159">
      <t>シンリテキ</t>
    </rPh>
    <rPh sb="159" eb="161">
      <t>フタン</t>
    </rPh>
    <rPh sb="162" eb="164">
      <t>ケイゲン</t>
    </rPh>
    <phoneticPr fontId="5"/>
  </si>
  <si>
    <t>納品(予定)日</t>
  </si>
  <si>
    <t>納品(予定)日</t>
    <rPh sb="0" eb="2">
      <t>ノウヒン</t>
    </rPh>
    <phoneticPr fontId="5"/>
  </si>
  <si>
    <t>契約締結(予定)日</t>
  </si>
  <si>
    <t>契約締結(予定)日</t>
    <rPh sb="0" eb="2">
      <t>ケイヤク</t>
    </rPh>
    <rPh sb="2" eb="4">
      <t>テイケツ</t>
    </rPh>
    <rPh sb="8" eb="9">
      <t>ヒ</t>
    </rPh>
    <phoneticPr fontId="5"/>
  </si>
  <si>
    <t>⑤「ケアプランデータ連携システム」等を利用して、ケアプラン標準仕様に準じて出力されたCSVファイルにより、居宅サービス計画書等のデータ連携の有無</t>
    <rPh sb="10" eb="12">
      <t>レンケイ</t>
    </rPh>
    <rPh sb="17" eb="18">
      <t>ナド</t>
    </rPh>
    <rPh sb="19" eb="21">
      <t>リヨウ</t>
    </rPh>
    <rPh sb="29" eb="33">
      <t>ヒョウジュンシヨウ</t>
    </rPh>
    <rPh sb="34" eb="35">
      <t>ジュン</t>
    </rPh>
    <rPh sb="37" eb="39">
      <t>シュツリョク</t>
    </rPh>
    <rPh sb="53" eb="55">
      <t>キョタク</t>
    </rPh>
    <rPh sb="59" eb="62">
      <t>ケイカクショ</t>
    </rPh>
    <rPh sb="62" eb="63">
      <t>ナド</t>
    </rPh>
    <rPh sb="67" eb="69">
      <t>レンケイ</t>
    </rPh>
    <rPh sb="70" eb="72">
      <t>ウム</t>
    </rPh>
    <phoneticPr fontId="5"/>
  </si>
  <si>
    <t>ケアプランデータ連携システムを利用</t>
    <rPh sb="8" eb="10">
      <t>レンケイ</t>
    </rPh>
    <rPh sb="15" eb="17">
      <t>リヨウ</t>
    </rPh>
    <phoneticPr fontId="5"/>
  </si>
  <si>
    <t>納品(予定)日</t>
    <phoneticPr fontId="5"/>
  </si>
  <si>
    <t>契約締結(予定)日</t>
    <phoneticPr fontId="5"/>
  </si>
  <si>
    <t>（契約）　　年　　月　　日
（納品）　　年　　月　　日</t>
    <rPh sb="1" eb="3">
      <t>ケイヤク</t>
    </rPh>
    <rPh sb="6" eb="7">
      <t>ネン</t>
    </rPh>
    <rPh sb="9" eb="10">
      <t>ツキ</t>
    </rPh>
    <rPh sb="12" eb="13">
      <t>ヒ</t>
    </rPh>
    <rPh sb="15" eb="17">
      <t>ノウヒン</t>
    </rPh>
    <rPh sb="20" eb="21">
      <t>ネン</t>
    </rPh>
    <rPh sb="23" eb="24">
      <t>ツキ</t>
    </rPh>
    <rPh sb="26" eb="27">
      <t>ヒ</t>
    </rPh>
    <phoneticPr fontId="5"/>
  </si>
  <si>
    <t>過去に本補助金の交付を受けた総額</t>
    <rPh sb="0" eb="2">
      <t>カコ</t>
    </rPh>
    <rPh sb="3" eb="4">
      <t>ホン</t>
    </rPh>
    <rPh sb="4" eb="7">
      <t>ホジョキン</t>
    </rPh>
    <rPh sb="8" eb="10">
      <t>コウフ</t>
    </rPh>
    <rPh sb="11" eb="12">
      <t>ウ</t>
    </rPh>
    <rPh sb="14" eb="15">
      <t>ソウ</t>
    </rPh>
    <rPh sb="15" eb="16">
      <t>ガク</t>
    </rPh>
    <phoneticPr fontId="5"/>
  </si>
  <si>
    <t>（６）導入した機器に係る領収書又は振込控えの写し</t>
    <rPh sb="15" eb="16">
      <t>マタ</t>
    </rPh>
    <phoneticPr fontId="5"/>
  </si>
  <si>
    <t>（７）導入した機器の写真</t>
    <phoneticPr fontId="5"/>
  </si>
  <si>
    <t>（８）その他知事が必要と認める書類</t>
    <phoneticPr fontId="5"/>
  </si>
  <si>
    <t>（５）導入した機器に係る納品書及び請求書の写し</t>
    <rPh sb="12" eb="15">
      <t>ノウヒンショ</t>
    </rPh>
    <rPh sb="15" eb="16">
      <t>オヨ</t>
    </rPh>
    <rPh sb="17" eb="20">
      <t>セイキュウショ</t>
    </rPh>
    <phoneticPr fontId="5"/>
  </si>
  <si>
    <t>納品日</t>
    <rPh sb="0" eb="2">
      <t>ノウヒン</t>
    </rPh>
    <phoneticPr fontId="5"/>
  </si>
  <si>
    <t>契約日</t>
    <rPh sb="0" eb="2">
      <t>ケイヤク</t>
    </rPh>
    <rPh sb="2" eb="3">
      <t>ヒ</t>
    </rPh>
    <phoneticPr fontId="5"/>
  </si>
  <si>
    <t>購入又はリースの別</t>
    <rPh sb="0" eb="2">
      <t>コウニュウ</t>
    </rPh>
    <rPh sb="2" eb="3">
      <t>マタ</t>
    </rPh>
    <rPh sb="8" eb="9">
      <t>ベツ</t>
    </rPh>
    <phoneticPr fontId="5"/>
  </si>
  <si>
    <t>リースの契約期間</t>
    <phoneticPr fontId="5"/>
  </si>
  <si>
    <t>支出額</t>
    <rPh sb="0" eb="2">
      <t>シシュツ</t>
    </rPh>
    <rPh sb="2" eb="3">
      <t>ガク</t>
    </rPh>
    <phoneticPr fontId="5"/>
  </si>
  <si>
    <t>寄付金その他の
収入額</t>
    <rPh sb="0" eb="3">
      <t>キフキン</t>
    </rPh>
    <rPh sb="5" eb="6">
      <t>タ</t>
    </rPh>
    <rPh sb="8" eb="10">
      <t>シュウニュウ</t>
    </rPh>
    <rPh sb="10" eb="11">
      <t>ガク</t>
    </rPh>
    <phoneticPr fontId="5"/>
  </si>
  <si>
    <t>←支払いまで終わる見込みの日付をご記入ください。</t>
    <rPh sb="1" eb="3">
      <t>シハラ</t>
    </rPh>
    <rPh sb="6" eb="7">
      <t>オ</t>
    </rPh>
    <rPh sb="9" eb="11">
      <t>ミコ</t>
    </rPh>
    <rPh sb="13" eb="15">
      <t>ヒヅケ</t>
    </rPh>
    <rPh sb="17" eb="19">
      <t>キニュウ</t>
    </rPh>
    <phoneticPr fontId="5"/>
  </si>
  <si>
    <t>※　介護ソフトの経費を申請する場合は別添「（参考様式１）最新版のケアプラン標準仕様へ</t>
    <rPh sb="2" eb="4">
      <t>カイゴ</t>
    </rPh>
    <rPh sb="8" eb="10">
      <t>ケイヒ</t>
    </rPh>
    <rPh sb="11" eb="13">
      <t>シンセイ</t>
    </rPh>
    <rPh sb="15" eb="17">
      <t>バアイ</t>
    </rPh>
    <rPh sb="18" eb="20">
      <t>ベッテン</t>
    </rPh>
    <phoneticPr fontId="5"/>
  </si>
  <si>
    <t>　　の対応状況確認書」を記載し、提出すること。</t>
    <rPh sb="12" eb="14">
      <t>キサイ</t>
    </rPh>
    <rPh sb="16" eb="18">
      <t>テイシュツ</t>
    </rPh>
    <phoneticPr fontId="5"/>
  </si>
  <si>
    <t>　　また、別添「（参考様式２）LIFEのCSV取込機能への対応状況確認書」を提出すること。</t>
    <rPh sb="5" eb="7">
      <t>ベッテン</t>
    </rPh>
    <rPh sb="38" eb="40">
      <t>テイシュツ</t>
    </rPh>
    <phoneticPr fontId="5"/>
  </si>
  <si>
    <t>（〒</t>
    <phoneticPr fontId="5"/>
  </si>
  <si>
    <t>-</t>
    <phoneticPr fontId="5"/>
  </si>
  <si>
    <t>)</t>
    <phoneticPr fontId="5"/>
  </si>
  <si>
    <t>令和　</t>
    <rPh sb="0" eb="2">
      <t>レイワ</t>
    </rPh>
    <phoneticPr fontId="5"/>
  </si>
  <si>
    <t>年度において、下記のとおり事業を実施したいので、補助金</t>
  </si>
  <si>
    <t>　　　　　　</t>
    <phoneticPr fontId="5"/>
  </si>
  <si>
    <t>円を</t>
  </si>
  <si>
    <t>令和</t>
    <phoneticPr fontId="5"/>
  </si>
  <si>
    <t>年</t>
    <rPh sb="0" eb="1">
      <t>ネン</t>
    </rPh>
    <phoneticPr fontId="5"/>
  </si>
  <si>
    <t>月</t>
    <rPh sb="0" eb="1">
      <t>ツキ</t>
    </rPh>
    <phoneticPr fontId="5"/>
  </si>
  <si>
    <t>日</t>
    <rPh sb="0" eb="1">
      <t>ヒ</t>
    </rPh>
    <phoneticPr fontId="5"/>
  </si>
  <si>
    <t>完了予定</t>
    <rPh sb="0" eb="2">
      <t>カンリョウ</t>
    </rPh>
    <rPh sb="2" eb="4">
      <t>ヨテイ</t>
    </rPh>
    <phoneticPr fontId="5"/>
  </si>
  <si>
    <t>着手予定</t>
    <phoneticPr fontId="5"/>
  </si>
  <si>
    <t>←④-2が「○」の場合は、
（参考様式２）LIFEのCSV取込機能への対応状況確認書
をご提出ください。</t>
    <rPh sb="9" eb="11">
      <t>バアイ</t>
    </rPh>
    <rPh sb="15" eb="19">
      <t>サンコウヨウシキ</t>
    </rPh>
    <rPh sb="45" eb="47">
      <t>テイシュツ</t>
    </rPh>
    <phoneticPr fontId="5"/>
  </si>
  <si>
    <t>←介護ソフトを導入する場合は
（参考様式１）最新版のケアプラン標準仕様への対応状況確認書
を提出</t>
    <rPh sb="1" eb="3">
      <t>カイゴ</t>
    </rPh>
    <rPh sb="7" eb="9">
      <t>ドウニュウ</t>
    </rPh>
    <rPh sb="11" eb="13">
      <t>バアイ</t>
    </rPh>
    <rPh sb="46" eb="48">
      <t>テイシュツ</t>
    </rPh>
    <phoneticPr fontId="5"/>
  </si>
  <si>
    <t>年度介護施設ＩＣＴ・ＩｏＴ</t>
    <rPh sb="0" eb="2">
      <t>ネンド</t>
    </rPh>
    <rPh sb="2" eb="4">
      <t>カイゴ</t>
    </rPh>
    <rPh sb="4" eb="6">
      <t>シセツ</t>
    </rPh>
    <phoneticPr fontId="5"/>
  </si>
  <si>
    <t>令和</t>
    <rPh sb="0" eb="2">
      <t>レイワ</t>
    </rPh>
    <phoneticPr fontId="5"/>
  </si>
  <si>
    <t>日</t>
    <rPh sb="0" eb="1">
      <t>ニチ</t>
    </rPh>
    <phoneticPr fontId="5"/>
  </si>
  <si>
    <t>付長第</t>
    <phoneticPr fontId="5"/>
  </si>
  <si>
    <t>号により補助金交付決定の通知があった</t>
    <phoneticPr fontId="5"/>
  </si>
  <si>
    <t>標記事業を下記のとおり変更したいので、承認されたく、石川県補助金交付規則及び</t>
    <rPh sb="5" eb="7">
      <t>カキ</t>
    </rPh>
    <rPh sb="11" eb="13">
      <t>ヘンコウ</t>
    </rPh>
    <rPh sb="19" eb="21">
      <t>ショウニン</t>
    </rPh>
    <rPh sb="26" eb="29">
      <t>イシカワケン</t>
    </rPh>
    <rPh sb="29" eb="32">
      <t>ホジョキン</t>
    </rPh>
    <rPh sb="32" eb="34">
      <t>コウフ</t>
    </rPh>
    <rPh sb="34" eb="36">
      <t>キソク</t>
    </rPh>
    <phoneticPr fontId="5"/>
  </si>
  <si>
    <t>石川県介護施設ＩＣＴ・ＩｏＴ導入促進事業費補助金交付要綱の規定により申請いたします。</t>
    <rPh sb="5" eb="7">
      <t>シセツ</t>
    </rPh>
    <rPh sb="29" eb="31">
      <t>キテイ</t>
    </rPh>
    <rPh sb="34" eb="36">
      <t>シンセイ</t>
    </rPh>
    <phoneticPr fontId="5"/>
  </si>
  <si>
    <t>日付長第</t>
    <rPh sb="0" eb="1">
      <t>ニチ</t>
    </rPh>
    <phoneticPr fontId="5"/>
  </si>
  <si>
    <t>　　　</t>
    <phoneticPr fontId="5"/>
  </si>
  <si>
    <t>標記事業を下記のとおり〔中止・廃止〕したいので、承認されたく、石川県補助金</t>
    <rPh sb="5" eb="7">
      <t>カキ</t>
    </rPh>
    <rPh sb="12" eb="14">
      <t>チュウシ</t>
    </rPh>
    <rPh sb="15" eb="17">
      <t>ハイシ</t>
    </rPh>
    <rPh sb="24" eb="26">
      <t>ショウニン</t>
    </rPh>
    <rPh sb="31" eb="34">
      <t>イシカワケン</t>
    </rPh>
    <rPh sb="34" eb="37">
      <t>ホジョキン</t>
    </rPh>
    <phoneticPr fontId="5"/>
  </si>
  <si>
    <t>交付規則及び石川県介護施設ＩＣＴ・ＩｏＴ導入促進事業費補助金交付要綱の規定により</t>
    <rPh sb="6" eb="9">
      <t>イシカワケン</t>
    </rPh>
    <rPh sb="9" eb="11">
      <t>カイゴ</t>
    </rPh>
    <rPh sb="11" eb="13">
      <t>シセツ</t>
    </rPh>
    <rPh sb="20" eb="22">
      <t>ドウニュウ</t>
    </rPh>
    <rPh sb="22" eb="24">
      <t>ソクシン</t>
    </rPh>
    <rPh sb="24" eb="26">
      <t>ジギョウ</t>
    </rPh>
    <rPh sb="35" eb="37">
      <t>キテイ</t>
    </rPh>
    <phoneticPr fontId="5"/>
  </si>
  <si>
    <t>申請いたします。</t>
    <phoneticPr fontId="5"/>
  </si>
  <si>
    <t>着手日</t>
    <rPh sb="2" eb="3">
      <t>ヒ</t>
    </rPh>
    <phoneticPr fontId="5"/>
  </si>
  <si>
    <t>完了日</t>
    <rPh sb="0" eb="2">
      <t>カンリョウ</t>
    </rPh>
    <rPh sb="2" eb="3">
      <t>ヒ</t>
    </rPh>
    <phoneticPr fontId="5"/>
  </si>
  <si>
    <t>←県から交付決定通知にて示されている額</t>
    <rPh sb="1" eb="2">
      <t>ケン</t>
    </rPh>
    <rPh sb="4" eb="8">
      <t>コウフケッテイ</t>
    </rPh>
    <rPh sb="8" eb="10">
      <t>ツウチ</t>
    </rPh>
    <rPh sb="12" eb="13">
      <t>シメ</t>
    </rPh>
    <rPh sb="18" eb="19">
      <t>ガク</t>
    </rPh>
    <phoneticPr fontId="5"/>
  </si>
  <si>
    <t>←別紙２－２「補助金所要額」の額を記載</t>
    <rPh sb="1" eb="3">
      <t>ベッシ</t>
    </rPh>
    <rPh sb="7" eb="10">
      <t>ホジョキン</t>
    </rPh>
    <rPh sb="10" eb="13">
      <t>ショヨウガク</t>
    </rPh>
    <rPh sb="15" eb="16">
      <t>ガク</t>
    </rPh>
    <rPh sb="17" eb="19">
      <t>キサイ</t>
    </rPh>
    <phoneticPr fontId="5"/>
  </si>
  <si>
    <t>開始時期：</t>
    <rPh sb="0" eb="2">
      <t>カイシ</t>
    </rPh>
    <rPh sb="2" eb="4">
      <t>ジキ</t>
    </rPh>
    <phoneticPr fontId="5"/>
  </si>
  <si>
    <t>月</t>
    <phoneticPr fontId="5"/>
  </si>
  <si>
    <t>連携開始時期：　　　</t>
    <rPh sb="0" eb="2">
      <t>レンケイ</t>
    </rPh>
    <rPh sb="2" eb="4">
      <t>カイシ</t>
    </rPh>
    <rPh sb="4" eb="6">
      <t>ジキ</t>
    </rPh>
    <phoneticPr fontId="5"/>
  </si>
  <si>
    <t>年</t>
    <phoneticPr fontId="5"/>
  </si>
  <si>
    <t>　</t>
    <phoneticPr fontId="5"/>
  </si>
  <si>
    <t>号により補助金の額の確定通知が</t>
    <phoneticPr fontId="5"/>
  </si>
  <si>
    <t>あった介護施設ＩＣＴ・ＩｏＴ導入促進事業費補助金のうち、下記金額を交付されるよう</t>
    <rPh sb="3" eb="5">
      <t>カイゴ</t>
    </rPh>
    <rPh sb="5" eb="7">
      <t>シセツ</t>
    </rPh>
    <rPh sb="28" eb="30">
      <t>カキ</t>
    </rPh>
    <rPh sb="30" eb="32">
      <t>キンガク</t>
    </rPh>
    <rPh sb="33" eb="35">
      <t>コウフ</t>
    </rPh>
    <phoneticPr fontId="5"/>
  </si>
  <si>
    <t>石川県補助金交付規則及び石川県介護施設ＩＣＴ・ＩｏＴ導入促進事業費補助金</t>
    <rPh sb="3" eb="5">
      <t>ホジョ</t>
    </rPh>
    <rPh sb="10" eb="11">
      <t>オヨ</t>
    </rPh>
    <rPh sb="12" eb="15">
      <t>イシカワケン</t>
    </rPh>
    <rPh sb="15" eb="17">
      <t>カイゴ</t>
    </rPh>
    <rPh sb="17" eb="19">
      <t>シセツ</t>
    </rPh>
    <rPh sb="26" eb="28">
      <t>ドウニュウ</t>
    </rPh>
    <rPh sb="28" eb="30">
      <t>ソクシン</t>
    </rPh>
    <rPh sb="30" eb="33">
      <t>ジギョウヒ</t>
    </rPh>
    <rPh sb="33" eb="36">
      <t>ホジョキン</t>
    </rPh>
    <phoneticPr fontId="5"/>
  </si>
  <si>
    <t>交付要綱の規定により請求いたします。</t>
    <rPh sb="10" eb="12">
      <t>セイキュウ</t>
    </rPh>
    <phoneticPr fontId="5"/>
  </si>
  <si>
    <t>番号</t>
    <rPh sb="0" eb="1">
      <t>バン</t>
    </rPh>
    <rPh sb="1" eb="2">
      <t>ゴウ</t>
    </rPh>
    <phoneticPr fontId="5"/>
  </si>
  <si>
    <r>
      <t>令和</t>
    </r>
    <r>
      <rPr>
        <sz val="14"/>
        <color rgb="FFFF0000"/>
        <rFont val="ＭＳ ゴシック"/>
        <family val="3"/>
        <charset val="128"/>
      </rPr>
      <t>5</t>
    </r>
    <r>
      <rPr>
        <sz val="14"/>
        <rFont val="ＭＳ ゴシック"/>
        <family val="3"/>
        <charset val="128"/>
      </rPr>
      <t>年度収支予算（見込）書</t>
    </r>
    <rPh sb="0" eb="2">
      <t>レイワ</t>
    </rPh>
    <rPh sb="3" eb="5">
      <t>ネンド</t>
    </rPh>
    <rPh sb="5" eb="7">
      <t>シュウシ</t>
    </rPh>
    <rPh sb="7" eb="9">
      <t>ヨサン</t>
    </rPh>
    <rPh sb="10" eb="12">
      <t>ミコミ</t>
    </rPh>
    <rPh sb="13" eb="14">
      <t>ショ</t>
    </rPh>
    <phoneticPr fontId="5"/>
  </si>
  <si>
    <r>
      <t>令和</t>
    </r>
    <r>
      <rPr>
        <sz val="14"/>
        <color rgb="FFFF0000"/>
        <rFont val="ＭＳ ゴシック"/>
        <family val="3"/>
        <charset val="128"/>
      </rPr>
      <t>5</t>
    </r>
    <r>
      <rPr>
        <sz val="14"/>
        <rFont val="ＭＳ ゴシック"/>
        <family val="3"/>
        <charset val="128"/>
      </rPr>
      <t>年度収支決算書</t>
    </r>
    <rPh sb="0" eb="2">
      <t>レイワ</t>
    </rPh>
    <rPh sb="3" eb="5">
      <t>ネンド</t>
    </rPh>
    <rPh sb="5" eb="7">
      <t>シュウシ</t>
    </rPh>
    <rPh sb="7" eb="9">
      <t>ケッサン</t>
    </rPh>
    <rPh sb="9" eb="10">
      <t>ショ</t>
    </rPh>
    <phoneticPr fontId="5"/>
  </si>
  <si>
    <t>←発注又は契約締結予定日をご記入ください。</t>
    <rPh sb="1" eb="3">
      <t>ハッチュウ</t>
    </rPh>
    <rPh sb="3" eb="4">
      <t>マタ</t>
    </rPh>
    <rPh sb="5" eb="9">
      <t>ケイヤクテイケツ</t>
    </rPh>
    <rPh sb="9" eb="11">
      <t>ヨテイ</t>
    </rPh>
    <rPh sb="11" eb="12">
      <t>ビ</t>
    </rPh>
    <rPh sb="14" eb="16">
      <t>キニュウ</t>
    </rPh>
    <phoneticPr fontId="5"/>
  </si>
  <si>
    <t>福祉用具貸与・特定福祉用具販売</t>
  </si>
  <si>
    <t>福祉用具貸与・特定福祉用具販売</t>
    <phoneticPr fontId="5"/>
  </si>
  <si>
    <t>※在宅系サービスは利用定員又は平均利用者数を記載</t>
    <phoneticPr fontId="5"/>
  </si>
  <si>
    <t>（別紙２－２）</t>
    <rPh sb="1" eb="3">
      <t>ベッシ</t>
    </rPh>
    <phoneticPr fontId="15"/>
  </si>
  <si>
    <t>介護予防支援</t>
    <rPh sb="0" eb="6">
      <t>カイゴヨボウシエン</t>
    </rPh>
    <phoneticPr fontId="5"/>
  </si>
  <si>
    <t>介護予防支援</t>
    <rPh sb="0" eb="4">
      <t>カイゴヨボウ</t>
    </rPh>
    <rPh sb="4" eb="6">
      <t>シエン</t>
    </rPh>
    <phoneticPr fontId="5"/>
  </si>
  <si>
    <r>
      <t>・提出は、郵送（持参含む）のほか、E-mailでのデータ提出（</t>
    </r>
    <r>
      <rPr>
        <b/>
        <sz val="11"/>
        <color rgb="FFFF0000"/>
        <rFont val="ＭＳ Ｐゴシック"/>
        <family val="3"/>
        <charset val="128"/>
      </rPr>
      <t>ＰＤＦとＥｘｃｅｌ形式両方で送付ください</t>
    </r>
    <r>
      <rPr>
        <sz val="11"/>
        <rFont val="ＭＳ Ｐゴシック"/>
        <family val="3"/>
        <charset val="128"/>
      </rPr>
      <t>）も可能です。</t>
    </r>
    <rPh sb="1" eb="3">
      <t>テイシュツ</t>
    </rPh>
    <rPh sb="5" eb="7">
      <t>ユウソウ</t>
    </rPh>
    <rPh sb="8" eb="10">
      <t>ジサン</t>
    </rPh>
    <rPh sb="10" eb="11">
      <t>フク</t>
    </rPh>
    <rPh sb="28" eb="30">
      <t>テイシュツ</t>
    </rPh>
    <rPh sb="40" eb="42">
      <t>ケイシキ</t>
    </rPh>
    <rPh sb="42" eb="44">
      <t>リョウホウ</t>
    </rPh>
    <rPh sb="45" eb="47">
      <t>ソウフ</t>
    </rPh>
    <rPh sb="53" eb="55">
      <t>カノウ</t>
    </rPh>
    <phoneticPr fontId="5"/>
  </si>
  <si>
    <t>←額の確定通知が発出されてから記載ください</t>
    <rPh sb="1" eb="2">
      <t>ガク</t>
    </rPh>
    <rPh sb="3" eb="7">
      <t>カクテイツウチ</t>
    </rPh>
    <rPh sb="8" eb="10">
      <t>ハッシュツ</t>
    </rPh>
    <rPh sb="15" eb="17">
      <t>キサイ</t>
    </rPh>
    <phoneticPr fontId="5"/>
  </si>
  <si>
    <t>←実績報告書記載の額</t>
    <rPh sb="1" eb="6">
      <t>ジッセキホウコクショ</t>
    </rPh>
    <rPh sb="6" eb="8">
      <t>キサイ</t>
    </rPh>
    <rPh sb="9" eb="10">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</si>
</sst>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人&quot;"/>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sz val="10"/>
      <color theme="1"/>
      <name val="ＭＳ 明朝"/>
      <family val="1"/>
      <charset val="128"/>
    </font>
    <font>
      <b/>
      <sz val="12"/>
      <name val="ＭＳ 明朝"/>
      <family val="1"/>
      <charset val="128"/>
    </font>
    <font>
      <sz val="11"/>
      <color theme="1"/>
      <name val="ＭＳ ゴシック"/>
      <family val="3"/>
      <charset val="128"/>
    </font>
    <font>
      <b/>
      <sz val="12"/>
      <color theme="1"/>
      <name val="ＭＳ 明朝"/>
      <family val="1"/>
      <charset val="128"/>
    </font>
    <font>
      <sz val="14"/>
      <name val="ＭＳ ゴシック"/>
      <family val="3"/>
      <charset val="128"/>
    </font>
    <font>
      <sz val="12"/>
      <color rgb="FFFF0000"/>
      <name val="ＭＳ 明朝"/>
      <family val="1"/>
      <charset val="128"/>
    </font>
    <font>
      <sz val="14"/>
      <color theme="1"/>
      <name val="ＭＳ 明朝"/>
      <family val="1"/>
      <charset val="128"/>
    </font>
    <font>
      <sz val="6"/>
      <name val="ＭＳ Ｐゴシック"/>
      <family val="2"/>
      <charset val="128"/>
      <scheme val="minor"/>
    </font>
    <font>
      <sz val="20"/>
      <color theme="1"/>
      <name val="ＭＳ 明朝"/>
      <family val="1"/>
      <charset val="128"/>
    </font>
    <font>
      <sz val="16"/>
      <color theme="1"/>
      <name val="ＭＳ 明朝"/>
      <family val="1"/>
      <charset val="128"/>
    </font>
    <font>
      <sz val="12"/>
      <color theme="1"/>
      <name val="ＭＳ Ｐゴシック"/>
      <family val="3"/>
      <charset val="128"/>
      <scheme val="major"/>
    </font>
    <font>
      <sz val="14"/>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0"/>
      <color theme="0" tint="-0.34998626667073579"/>
      <name val="ＭＳ Ｐゴシック"/>
      <family val="3"/>
      <charset val="128"/>
    </font>
    <font>
      <sz val="11"/>
      <color rgb="FFFF0000"/>
      <name val="ＭＳ ゴシック"/>
      <family val="3"/>
      <charset val="128"/>
    </font>
    <font>
      <sz val="11"/>
      <color theme="1"/>
      <name val="ＭＳ 明朝"/>
      <family val="1"/>
      <charset val="128"/>
    </font>
    <font>
      <u/>
      <sz val="11"/>
      <color theme="10"/>
      <name val="ＭＳ Ｐゴシック"/>
      <family val="3"/>
      <charset val="128"/>
    </font>
    <font>
      <sz val="12"/>
      <color theme="1"/>
      <name val="ＭＳ ゴシック"/>
      <family val="3"/>
      <charset val="128"/>
    </font>
    <font>
      <sz val="14"/>
      <color theme="1"/>
      <name val="ＭＳ ゴシック"/>
      <family val="3"/>
      <charset val="128"/>
    </font>
    <font>
      <sz val="9"/>
      <color theme="1"/>
      <name val="ＭＳ 明朝"/>
      <family val="1"/>
      <charset val="128"/>
    </font>
    <font>
      <sz val="11"/>
      <color theme="1"/>
      <name val="ＭＳ Ｐ明朝"/>
      <family val="1"/>
      <charset val="128"/>
    </font>
    <font>
      <sz val="11"/>
      <name val="ＭＳ Ｐ明朝"/>
      <family val="1"/>
      <charset val="128"/>
    </font>
    <font>
      <sz val="9"/>
      <color theme="1"/>
      <name val="ＭＳ Ｐ明朝"/>
      <family val="1"/>
      <charset val="128"/>
    </font>
    <font>
      <sz val="10"/>
      <color theme="1"/>
      <name val="ＭＳ Ｐ明朝"/>
      <family val="1"/>
      <charset val="128"/>
    </font>
    <font>
      <sz val="8"/>
      <color rgb="FF0070C0"/>
      <name val="ＭＳ ゴシック"/>
      <family val="3"/>
      <charset val="128"/>
    </font>
    <font>
      <b/>
      <u/>
      <sz val="11"/>
      <color theme="1"/>
      <name val="ＭＳ ゴシック"/>
      <family val="3"/>
      <charset val="128"/>
    </font>
    <font>
      <sz val="11"/>
      <name val="ＭＳ 明朝"/>
      <family val="1"/>
      <charset val="128"/>
    </font>
    <font>
      <sz val="12"/>
      <color theme="1"/>
      <name val="ＭＳ Ｐ明朝"/>
      <family val="1"/>
      <charset val="128"/>
    </font>
    <font>
      <sz val="9"/>
      <color rgb="FF000000"/>
      <name val="Meiryo UI"/>
      <family val="3"/>
      <charset val="128"/>
    </font>
    <font>
      <b/>
      <sz val="11"/>
      <color rgb="FFFF0000"/>
      <name val="ＭＳ Ｐゴシック"/>
      <family val="3"/>
      <charset val="128"/>
    </font>
    <font>
      <sz val="10"/>
      <name val="ＭＳ Ｐ明朝"/>
      <family val="1"/>
      <charset val="128"/>
    </font>
    <font>
      <sz val="6"/>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18"/>
      <color theme="1"/>
      <name val="ＭＳ 明朝"/>
      <family val="1"/>
      <charset val="128"/>
    </font>
    <font>
      <sz val="16"/>
      <color theme="1"/>
      <name val="ＭＳ Ｐゴシック"/>
      <family val="3"/>
      <charset val="128"/>
      <scheme val="minor"/>
    </font>
    <font>
      <b/>
      <sz val="16"/>
      <color theme="1"/>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sz val="18"/>
      <color rgb="FFFF0000"/>
      <name val="ＭＳ 明朝"/>
      <family val="1"/>
      <charset val="128"/>
    </font>
    <font>
      <sz val="16"/>
      <color rgb="FFFF0000"/>
      <name val="ＭＳ Ｐゴシック"/>
      <family val="3"/>
      <charset val="128"/>
      <scheme val="minor"/>
    </font>
    <font>
      <sz val="12"/>
      <name val="ＭＳ Ｐ明朝"/>
      <family val="1"/>
      <charset val="128"/>
    </font>
    <font>
      <b/>
      <sz val="9"/>
      <color indexed="81"/>
      <name val="MS P ゴシック"/>
      <family val="3"/>
      <charset val="128"/>
    </font>
    <font>
      <sz val="12"/>
      <color rgb="FFFF0000"/>
      <name val="ＭＳ Ｐ明朝"/>
      <family val="1"/>
      <charset val="128"/>
    </font>
    <font>
      <sz val="11"/>
      <color rgb="FFFF0000"/>
      <name val="ＭＳ Ｐ明朝"/>
      <family val="1"/>
      <charset val="128"/>
    </font>
    <font>
      <sz val="11"/>
      <color rgb="FFFF0000"/>
      <name val="ＭＳ 明朝"/>
      <family val="1"/>
      <charset val="128"/>
    </font>
    <font>
      <sz val="11"/>
      <color theme="1"/>
      <name val="ＭＳ Ｐゴシック"/>
      <family val="3"/>
      <charset val="128"/>
      <scheme val="major"/>
    </font>
    <font>
      <sz val="11"/>
      <color theme="1"/>
      <name val="ＭＳ Ｐゴシック"/>
      <family val="2"/>
      <scheme val="minor"/>
    </font>
    <font>
      <b/>
      <sz val="12"/>
      <color rgb="FFFF0000"/>
      <name val="ＭＳ 明朝"/>
      <family val="1"/>
      <charset val="128"/>
    </font>
    <font>
      <sz val="14"/>
      <color rgb="FFFF0000"/>
      <name val="ＭＳ ゴシック"/>
      <family val="3"/>
      <charset val="128"/>
    </font>
    <font>
      <sz val="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hair">
        <color indexed="64"/>
      </top>
      <bottom/>
      <diagonal/>
    </border>
    <border diagonalUp="1">
      <left style="hair">
        <color indexed="64"/>
      </left>
      <right style="thin">
        <color indexed="64"/>
      </right>
      <top/>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style="hair">
        <color indexed="64"/>
      </right>
      <top style="thin">
        <color indexed="64"/>
      </top>
      <bottom style="double">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hair">
        <color indexed="64"/>
      </bottom>
      <diagonal/>
    </border>
    <border diagonalUp="1">
      <left/>
      <right/>
      <top style="thin">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3" fillId="0" borderId="0" applyFon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60" fillId="0" borderId="0"/>
  </cellStyleXfs>
  <cellXfs count="6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49" fontId="7" fillId="0" borderId="0" xfId="0" applyNumberFormat="1" applyFont="1">
      <alignment vertical="center"/>
    </xf>
    <xf numFmtId="49" fontId="7"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49" fontId="8" fillId="0" borderId="0" xfId="0" applyNumberFormat="1" applyFont="1">
      <alignment vertical="center"/>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center"/>
    </xf>
    <xf numFmtId="0" fontId="6" fillId="0" borderId="0" xfId="0" applyNumberFormat="1" applyFont="1" applyAlignment="1">
      <alignment vertical="center"/>
    </xf>
    <xf numFmtId="0" fontId="7" fillId="0" borderId="0" xfId="0" applyNumberFormat="1" applyFont="1">
      <alignment vertical="center"/>
    </xf>
    <xf numFmtId="0" fontId="6" fillId="0" borderId="0" xfId="0" applyNumberFormat="1" applyFont="1" applyAlignment="1">
      <alignment horizontal="center" vertical="center"/>
    </xf>
    <xf numFmtId="0" fontId="7" fillId="0" borderId="0" xfId="0" applyNumberFormat="1" applyFont="1" applyAlignment="1">
      <alignment vertical="center"/>
    </xf>
    <xf numFmtId="0" fontId="7" fillId="0" borderId="1" xfId="0" applyFont="1" applyBorder="1">
      <alignment vertical="center"/>
    </xf>
    <xf numFmtId="0" fontId="7" fillId="0" borderId="1"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176" fontId="4" fillId="0" borderId="0" xfId="0" applyNumberFormat="1" applyFont="1" applyAlignment="1">
      <alignment vertical="center"/>
    </xf>
    <xf numFmtId="0" fontId="4" fillId="0" borderId="4"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4" xfId="0" applyNumberFormat="1" applyFont="1" applyBorder="1" applyAlignment="1">
      <alignment horizontal="right" vertical="center"/>
    </xf>
    <xf numFmtId="0" fontId="4" fillId="0" borderId="4" xfId="0" applyFont="1" applyBorder="1" applyAlignment="1">
      <alignment vertical="center"/>
    </xf>
    <xf numFmtId="0" fontId="4" fillId="0" borderId="0" xfId="0" applyFont="1" applyBorder="1" applyAlignment="1">
      <alignment horizontal="center" vertical="center"/>
    </xf>
    <xf numFmtId="176" fontId="4" fillId="0" borderId="0" xfId="0" applyNumberFormat="1" applyFont="1" applyBorder="1" applyAlignment="1">
      <alignment vertical="center"/>
    </xf>
    <xf numFmtId="0" fontId="4" fillId="0" borderId="0" xfId="0" applyFont="1" applyBorder="1" applyAlignment="1">
      <alignment vertical="center"/>
    </xf>
    <xf numFmtId="0" fontId="4" fillId="0" borderId="4" xfId="0" applyFont="1" applyBorder="1" applyAlignment="1">
      <alignment horizontal="right" vertical="center"/>
    </xf>
    <xf numFmtId="0" fontId="4" fillId="0" borderId="0" xfId="0" applyFont="1" applyAlignment="1">
      <alignment horizontal="distributed" vertical="center" indent="1"/>
    </xf>
    <xf numFmtId="0" fontId="13" fillId="0" borderId="0" xfId="0" applyFont="1" applyAlignment="1">
      <alignment horizontal="left" vertical="center"/>
    </xf>
    <xf numFmtId="0" fontId="6" fillId="0" borderId="0" xfId="0" applyFont="1" applyAlignment="1">
      <alignment horizontal="center" vertical="center"/>
    </xf>
    <xf numFmtId="0" fontId="7" fillId="0" borderId="0" xfId="0" applyFont="1">
      <alignment vertical="center"/>
    </xf>
    <xf numFmtId="0" fontId="11" fillId="0" borderId="0" xfId="0" applyFont="1" applyAlignment="1">
      <alignment vertical="center"/>
    </xf>
    <xf numFmtId="0" fontId="6" fillId="0" borderId="0" xfId="0" applyFont="1" applyAlignment="1">
      <alignment horizontal="left" vertical="center"/>
    </xf>
    <xf numFmtId="0" fontId="6" fillId="0" borderId="1" xfId="0" applyFont="1" applyBorder="1">
      <alignment vertical="center"/>
    </xf>
    <xf numFmtId="0" fontId="6" fillId="0" borderId="5" xfId="0" applyFont="1" applyBorder="1">
      <alignment vertical="center"/>
    </xf>
    <xf numFmtId="0" fontId="0" fillId="0" borderId="0" xfId="0" applyAlignment="1">
      <alignment horizontal="center" vertical="center"/>
    </xf>
    <xf numFmtId="0" fontId="22" fillId="0" borderId="0" xfId="0" applyFont="1">
      <alignment vertical="center"/>
    </xf>
    <xf numFmtId="0" fontId="22" fillId="0" borderId="0" xfId="0" applyFont="1" applyAlignment="1">
      <alignment horizontal="distributed" vertical="center"/>
    </xf>
    <xf numFmtId="0" fontId="0" fillId="0" borderId="0" xfId="0" applyFill="1">
      <alignment vertical="center"/>
    </xf>
    <xf numFmtId="0" fontId="0" fillId="0" borderId="0" xfId="0" applyFill="1" applyAlignment="1">
      <alignment horizontal="center" vertical="center"/>
    </xf>
    <xf numFmtId="0" fontId="0" fillId="0" borderId="0" xfId="0" applyBorder="1">
      <alignment vertical="center"/>
    </xf>
    <xf numFmtId="0" fontId="0" fillId="0" borderId="0" xfId="0" applyFill="1" applyBorder="1">
      <alignment vertical="center"/>
    </xf>
    <xf numFmtId="0" fontId="22" fillId="0" borderId="0" xfId="0" applyFont="1" applyBorder="1" applyAlignment="1">
      <alignment horizontal="left" vertical="top" wrapText="1"/>
    </xf>
    <xf numFmtId="0" fontId="22" fillId="0" borderId="0" xfId="0" applyFont="1" applyBorder="1" applyAlignment="1">
      <alignment horizontal="left" vertical="top"/>
    </xf>
    <xf numFmtId="0" fontId="23"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right" vertical="center"/>
    </xf>
    <xf numFmtId="0" fontId="25" fillId="0" borderId="0" xfId="0" applyFont="1">
      <alignment vertical="center"/>
    </xf>
    <xf numFmtId="0" fontId="0" fillId="0" borderId="0" xfId="0" applyFill="1" applyBorder="1" applyAlignme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6" fillId="0" borderId="0" xfId="0" applyFont="1">
      <alignment vertical="center"/>
    </xf>
    <xf numFmtId="0" fontId="7" fillId="0" borderId="0" xfId="0" applyFont="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7" fillId="0" borderId="0" xfId="0" applyFont="1" applyBorder="1" applyAlignment="1">
      <alignment horizontal="left" vertical="center"/>
    </xf>
    <xf numFmtId="0" fontId="6" fillId="0" borderId="0" xfId="0" applyFont="1">
      <alignment vertical="center"/>
    </xf>
    <xf numFmtId="0" fontId="9" fillId="0" borderId="0" xfId="0" applyFont="1" applyAlignment="1">
      <alignment horizontal="center" vertical="center"/>
    </xf>
    <xf numFmtId="0" fontId="7" fillId="0" borderId="0" xfId="0" applyFont="1" applyAlignment="1">
      <alignment horizontal="distributed" vertical="center"/>
    </xf>
    <xf numFmtId="0" fontId="6" fillId="0" borderId="0" xfId="0" applyFont="1">
      <alignment vertical="center"/>
    </xf>
    <xf numFmtId="0" fontId="7" fillId="0" borderId="0" xfId="0" applyFont="1">
      <alignment vertical="center"/>
    </xf>
    <xf numFmtId="0" fontId="7" fillId="0" borderId="0" xfId="0" applyFont="1" applyAlignment="1">
      <alignment horizontal="distributed" vertical="center"/>
    </xf>
    <xf numFmtId="0" fontId="6" fillId="0" borderId="0" xfId="0" applyFo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vertical="center" wrapText="1"/>
    </xf>
    <xf numFmtId="0" fontId="6" fillId="0" borderId="0" xfId="0" applyFont="1" applyBorder="1" applyAlignment="1">
      <alignment vertical="center" shrinkToFit="1"/>
    </xf>
    <xf numFmtId="0" fontId="6" fillId="0" borderId="0" xfId="0" applyFont="1" applyBorder="1" applyAlignment="1">
      <alignment vertical="center" textRotation="255" shrinkToFit="1"/>
    </xf>
    <xf numFmtId="0" fontId="6" fillId="0" borderId="0" xfId="0" applyFont="1" applyBorder="1" applyAlignment="1">
      <alignment horizontal="right" vertical="center"/>
    </xf>
    <xf numFmtId="0" fontId="0" fillId="0" borderId="0" xfId="0" applyAlignment="1">
      <alignment vertical="center"/>
    </xf>
    <xf numFmtId="0" fontId="29" fillId="0" borderId="0" xfId="4" applyBorder="1" applyAlignment="1">
      <alignment vertical="center" shrinkToFit="1"/>
    </xf>
    <xf numFmtId="38" fontId="7" fillId="0" borderId="0" xfId="3" applyFont="1" applyBorder="1" applyAlignment="1">
      <alignment horizontal="right" vertical="center" wrapText="1"/>
    </xf>
    <xf numFmtId="0" fontId="7" fillId="0" borderId="0" xfId="0" applyFont="1" applyBorder="1" applyAlignment="1">
      <alignment vertical="center" wrapText="1"/>
    </xf>
    <xf numFmtId="0" fontId="33" fillId="3" borderId="0" xfId="2" applyFont="1" applyFill="1" applyBorder="1" applyAlignment="1">
      <alignment vertical="center"/>
    </xf>
    <xf numFmtId="0" fontId="33" fillId="3" borderId="5" xfId="2" applyFont="1" applyFill="1" applyBorder="1" applyAlignment="1">
      <alignment horizontal="left" vertical="center" wrapText="1"/>
    </xf>
    <xf numFmtId="0" fontId="6" fillId="0" borderId="0" xfId="0" applyFont="1">
      <alignment vertical="center"/>
    </xf>
    <xf numFmtId="0" fontId="7" fillId="0" borderId="0" xfId="0" applyFont="1" applyBorder="1" applyAlignment="1">
      <alignment horizontal="left" vertical="top"/>
    </xf>
    <xf numFmtId="0" fontId="34" fillId="3" borderId="0" xfId="2" applyFont="1" applyFill="1" applyBorder="1" applyAlignment="1">
      <alignment horizontal="center" vertical="center" wrapText="1"/>
    </xf>
    <xf numFmtId="0" fontId="34" fillId="3" borderId="0" xfId="2" applyFont="1" applyFill="1" applyBorder="1" applyAlignment="1">
      <alignment horizontal="center" vertical="center" wrapText="1" shrinkToFit="1"/>
    </xf>
    <xf numFmtId="0" fontId="0" fillId="0" borderId="43" xfId="0" applyBorder="1" applyAlignment="1">
      <alignment horizontal="left" vertical="center"/>
    </xf>
    <xf numFmtId="0" fontId="6" fillId="0" borderId="0" xfId="0" applyFont="1" applyAlignment="1">
      <alignment horizontal="left" vertical="center"/>
    </xf>
    <xf numFmtId="0" fontId="7" fillId="0" borderId="0" xfId="0" applyFont="1">
      <alignment vertical="center"/>
    </xf>
    <xf numFmtId="0" fontId="14" fillId="0" borderId="0" xfId="5" applyFont="1">
      <alignment vertical="center"/>
    </xf>
    <xf numFmtId="0" fontId="7" fillId="0" borderId="0" xfId="5" applyFont="1">
      <alignment vertical="center"/>
    </xf>
    <xf numFmtId="0" fontId="1" fillId="0" borderId="0" xfId="5">
      <alignment vertical="center"/>
    </xf>
    <xf numFmtId="0" fontId="16" fillId="0" borderId="0" xfId="5" applyFont="1" applyAlignment="1">
      <alignment horizontal="center" vertical="center"/>
    </xf>
    <xf numFmtId="0" fontId="14" fillId="0" borderId="0" xfId="5" applyFont="1" applyAlignment="1">
      <alignment horizontal="right" vertical="center"/>
    </xf>
    <xf numFmtId="0" fontId="1" fillId="0" borderId="14" xfId="5" applyBorder="1" applyAlignment="1">
      <alignment horizontal="center" vertical="center"/>
    </xf>
    <xf numFmtId="0" fontId="47" fillId="2" borderId="0" xfId="5" applyFont="1" applyFill="1" applyAlignment="1">
      <alignment horizontal="center" vertical="center"/>
    </xf>
    <xf numFmtId="0" fontId="17" fillId="0" borderId="0" xfId="5" applyFont="1">
      <alignment vertical="center"/>
    </xf>
    <xf numFmtId="0" fontId="17" fillId="0" borderId="0" xfId="5" applyFont="1" applyAlignment="1">
      <alignment horizontal="right" vertical="center"/>
    </xf>
    <xf numFmtId="0" fontId="14" fillId="0" borderId="0" xfId="5" applyFont="1" applyAlignment="1">
      <alignment horizontal="left" vertical="center"/>
    </xf>
    <xf numFmtId="0" fontId="7" fillId="0" borderId="15" xfId="5" applyFont="1" applyBorder="1" applyAlignment="1">
      <alignment horizontal="center" vertical="center" wrapText="1"/>
    </xf>
    <xf numFmtId="0" fontId="14" fillId="0" borderId="2" xfId="5" applyFont="1" applyBorder="1" applyAlignment="1">
      <alignment horizontal="center" vertical="center"/>
    </xf>
    <xf numFmtId="0" fontId="14" fillId="0" borderId="15" xfId="5" applyFont="1" applyBorder="1" applyAlignment="1">
      <alignment horizontal="center" vertical="center" wrapText="1"/>
    </xf>
    <xf numFmtId="0" fontId="14" fillId="0" borderId="15" xfId="5" applyFont="1" applyBorder="1" applyAlignment="1">
      <alignment horizontal="center" vertical="center"/>
    </xf>
    <xf numFmtId="0" fontId="7" fillId="0" borderId="65" xfId="5" applyFont="1" applyBorder="1" applyAlignment="1">
      <alignment horizontal="center" vertical="center" wrapText="1"/>
    </xf>
    <xf numFmtId="0" fontId="18" fillId="0" borderId="11" xfId="5" applyFont="1" applyBorder="1" applyAlignment="1">
      <alignment horizontal="center" vertical="center"/>
    </xf>
    <xf numFmtId="0" fontId="18" fillId="0" borderId="11" xfId="5" applyFont="1" applyBorder="1" applyAlignment="1">
      <alignment horizontal="center" vertical="center" wrapText="1"/>
    </xf>
    <xf numFmtId="0" fontId="28" fillId="0" borderId="3" xfId="5" applyFont="1" applyBorder="1" applyAlignment="1">
      <alignment horizontal="center" vertical="center"/>
    </xf>
    <xf numFmtId="0" fontId="7" fillId="0" borderId="1" xfId="5" applyFont="1" applyBorder="1" applyAlignment="1">
      <alignment horizontal="center" vertical="center" wrapText="1"/>
    </xf>
    <xf numFmtId="0" fontId="7" fillId="0" borderId="3" xfId="5" applyFont="1" applyBorder="1" applyAlignment="1">
      <alignment horizontal="center" vertical="center"/>
    </xf>
    <xf numFmtId="0" fontId="1" fillId="0" borderId="3" xfId="5" applyBorder="1">
      <alignment vertical="center"/>
    </xf>
    <xf numFmtId="0" fontId="7" fillId="0" borderId="6" xfId="5" applyFont="1" applyBorder="1" applyAlignment="1">
      <alignment horizontal="right" vertical="center"/>
    </xf>
    <xf numFmtId="0" fontId="7" fillId="0" borderId="4" xfId="5" applyFont="1" applyBorder="1" applyAlignment="1">
      <alignment horizontal="right" vertical="center"/>
    </xf>
    <xf numFmtId="0" fontId="7" fillId="0" borderId="5" xfId="5" applyFont="1" applyBorder="1" applyAlignment="1">
      <alignment horizontal="right" vertical="center"/>
    </xf>
    <xf numFmtId="0" fontId="19" fillId="2" borderId="4" xfId="5" applyFont="1" applyFill="1" applyBorder="1" applyAlignment="1">
      <alignment horizontal="center" vertical="center" wrapText="1"/>
    </xf>
    <xf numFmtId="177" fontId="19" fillId="2" borderId="4" xfId="5" applyNumberFormat="1" applyFont="1" applyFill="1" applyBorder="1">
      <alignment vertical="center"/>
    </xf>
    <xf numFmtId="177" fontId="48" fillId="0" borderId="4" xfId="5" applyNumberFormat="1" applyFont="1" applyBorder="1">
      <alignment vertical="center"/>
    </xf>
    <xf numFmtId="177" fontId="19" fillId="0" borderId="21" xfId="5" applyNumberFormat="1" applyFont="1" applyBorder="1">
      <alignment vertical="center"/>
    </xf>
    <xf numFmtId="0" fontId="1" fillId="0" borderId="21" xfId="5" applyBorder="1">
      <alignment vertical="center"/>
    </xf>
    <xf numFmtId="0" fontId="1" fillId="0" borderId="64" xfId="5" applyBorder="1">
      <alignment vertical="center"/>
    </xf>
    <xf numFmtId="0" fontId="19" fillId="2" borderId="7" xfId="5" applyFont="1" applyFill="1" applyBorder="1" applyAlignment="1">
      <alignment horizontal="center" vertical="center" wrapText="1"/>
    </xf>
    <xf numFmtId="177" fontId="19" fillId="2" borderId="7" xfId="5" applyNumberFormat="1" applyFont="1" applyFill="1" applyBorder="1">
      <alignment vertical="center"/>
    </xf>
    <xf numFmtId="177" fontId="48" fillId="0" borderId="7" xfId="5" applyNumberFormat="1" applyFont="1" applyBorder="1">
      <alignment vertical="center"/>
    </xf>
    <xf numFmtId="177" fontId="19" fillId="0" borderId="20" xfId="5" applyNumberFormat="1" applyFont="1" applyBorder="1">
      <alignment vertical="center"/>
    </xf>
    <xf numFmtId="0" fontId="1" fillId="0" borderId="20" xfId="5" applyBorder="1">
      <alignment vertical="center"/>
    </xf>
    <xf numFmtId="0" fontId="1" fillId="0" borderId="66" xfId="5" applyBorder="1">
      <alignment vertical="center"/>
    </xf>
    <xf numFmtId="0" fontId="14" fillId="0" borderId="24" xfId="5" applyFont="1" applyBorder="1" applyAlignment="1">
      <alignment horizontal="center" vertical="center"/>
    </xf>
    <xf numFmtId="0" fontId="14" fillId="0" borderId="23" xfId="5" applyFont="1" applyBorder="1" applyAlignment="1">
      <alignment horizontal="center" vertical="center"/>
    </xf>
    <xf numFmtId="177" fontId="48" fillId="0" borderId="3" xfId="5" applyNumberFormat="1" applyFont="1" applyBorder="1">
      <alignment vertical="center"/>
    </xf>
    <xf numFmtId="177" fontId="48" fillId="0" borderId="10" xfId="5" applyNumberFormat="1" applyFont="1" applyBorder="1">
      <alignment vertical="center"/>
    </xf>
    <xf numFmtId="38" fontId="48" fillId="2" borderId="10" xfId="3" applyFont="1" applyFill="1" applyBorder="1">
      <alignment vertical="center"/>
    </xf>
    <xf numFmtId="38" fontId="48" fillId="0" borderId="1" xfId="3" applyFont="1" applyFill="1" applyBorder="1">
      <alignment vertical="center"/>
    </xf>
    <xf numFmtId="38" fontId="49" fillId="0" borderId="3" xfId="3" applyFont="1" applyBorder="1">
      <alignment vertical="center"/>
    </xf>
    <xf numFmtId="0" fontId="46" fillId="0" borderId="0" xfId="5" applyFont="1">
      <alignment vertical="center"/>
    </xf>
    <xf numFmtId="0" fontId="19" fillId="0" borderId="0" xfId="5" applyFont="1" applyAlignment="1">
      <alignment vertical="top"/>
    </xf>
    <xf numFmtId="177" fontId="19" fillId="0" borderId="0" xfId="5" applyNumberFormat="1" applyFont="1">
      <alignment vertical="center"/>
    </xf>
    <xf numFmtId="0" fontId="21" fillId="0" borderId="0" xfId="5" applyFont="1">
      <alignment vertical="center"/>
    </xf>
    <xf numFmtId="0" fontId="20" fillId="0" borderId="0" xfId="5" applyFont="1">
      <alignment vertical="center"/>
    </xf>
    <xf numFmtId="0" fontId="21" fillId="0" borderId="0" xfId="5" applyFont="1" applyAlignment="1">
      <alignment horizontal="left" vertical="center"/>
    </xf>
    <xf numFmtId="0" fontId="7" fillId="0" borderId="2" xfId="5" applyFont="1" applyBorder="1" applyAlignment="1">
      <alignment horizontal="center" vertical="center" wrapText="1"/>
    </xf>
    <xf numFmtId="0" fontId="14" fillId="0" borderId="2" xfId="5" applyFont="1" applyBorder="1" applyAlignment="1">
      <alignment horizontal="center" vertical="center" wrapText="1"/>
    </xf>
    <xf numFmtId="0" fontId="18" fillId="0" borderId="8" xfId="5" applyFont="1" applyBorder="1" applyAlignment="1">
      <alignment horizontal="center" vertical="center"/>
    </xf>
    <xf numFmtId="0" fontId="18" fillId="0" borderId="8" xfId="5" applyFont="1" applyBorder="1" applyAlignment="1">
      <alignment horizontal="center" vertical="center" wrapText="1"/>
    </xf>
    <xf numFmtId="0" fontId="14" fillId="0" borderId="3" xfId="5" applyFont="1" applyBorder="1" applyAlignment="1">
      <alignment horizontal="center" vertical="center"/>
    </xf>
    <xf numFmtId="0" fontId="19" fillId="2" borderId="3" xfId="5" applyFont="1" applyFill="1" applyBorder="1">
      <alignment vertical="center"/>
    </xf>
    <xf numFmtId="177" fontId="19" fillId="0" borderId="4" xfId="5" applyNumberFormat="1" applyFont="1" applyBorder="1">
      <alignment vertical="center"/>
    </xf>
    <xf numFmtId="0" fontId="19" fillId="2" borderId="4" xfId="5" applyFont="1" applyFill="1" applyBorder="1">
      <alignment vertical="center"/>
    </xf>
    <xf numFmtId="0" fontId="19" fillId="2" borderId="7" xfId="5" applyFont="1" applyFill="1" applyBorder="1">
      <alignment vertical="center"/>
    </xf>
    <xf numFmtId="177" fontId="19" fillId="0" borderId="7" xfId="5" applyNumberFormat="1" applyFont="1" applyBorder="1">
      <alignment vertical="center"/>
    </xf>
    <xf numFmtId="177" fontId="19" fillId="0" borderId="2" xfId="5" applyNumberFormat="1" applyFont="1" applyBorder="1">
      <alignment vertical="center"/>
    </xf>
    <xf numFmtId="177" fontId="19" fillId="0" borderId="9" xfId="5" applyNumberFormat="1" applyFont="1" applyBorder="1">
      <alignment vertical="center"/>
    </xf>
    <xf numFmtId="177" fontId="19" fillId="0" borderId="3" xfId="5" applyNumberFormat="1" applyFont="1" applyBorder="1">
      <alignment vertical="center"/>
    </xf>
    <xf numFmtId="177" fontId="19" fillId="0" borderId="28" xfId="5" applyNumberFormat="1" applyFont="1" applyBorder="1">
      <alignment vertical="center"/>
    </xf>
    <xf numFmtId="0" fontId="14" fillId="0" borderId="0" xfId="5" applyFont="1" applyAlignment="1">
      <alignment horizontal="center" vertical="center"/>
    </xf>
    <xf numFmtId="0" fontId="14" fillId="0" borderId="40" xfId="5" applyFont="1" applyBorder="1" applyAlignment="1">
      <alignment horizontal="center" vertical="center" wrapText="1"/>
    </xf>
    <xf numFmtId="0" fontId="14" fillId="0" borderId="0" xfId="5" applyFont="1" applyAlignment="1">
      <alignment horizontal="center" vertical="center" wrapText="1"/>
    </xf>
    <xf numFmtId="0" fontId="18" fillId="0" borderId="31" xfId="5" applyFont="1" applyBorder="1" applyAlignment="1">
      <alignment horizontal="center" vertical="center" wrapText="1"/>
    </xf>
    <xf numFmtId="0" fontId="18" fillId="0" borderId="45" xfId="5" applyFont="1" applyBorder="1" applyAlignment="1">
      <alignment horizontal="center" vertical="center"/>
    </xf>
    <xf numFmtId="0" fontId="1" fillId="0" borderId="49" xfId="5" applyBorder="1" applyAlignment="1">
      <alignment horizontal="center" vertical="center"/>
    </xf>
    <xf numFmtId="0" fontId="1" fillId="0" borderId="0" xfId="5" applyAlignment="1">
      <alignment horizontal="center" vertical="center"/>
    </xf>
    <xf numFmtId="0" fontId="7" fillId="0" borderId="33" xfId="5" applyFont="1" applyBorder="1" applyAlignment="1">
      <alignment horizontal="right" vertical="center"/>
    </xf>
    <xf numFmtId="0" fontId="1" fillId="0" borderId="51" xfId="5" applyBorder="1">
      <alignment vertical="center"/>
    </xf>
    <xf numFmtId="177" fontId="19" fillId="0" borderId="57" xfId="5" applyNumberFormat="1" applyFont="1" applyBorder="1">
      <alignment vertical="center"/>
    </xf>
    <xf numFmtId="0" fontId="1" fillId="0" borderId="53" xfId="5" applyBorder="1">
      <alignment vertical="center"/>
    </xf>
    <xf numFmtId="0" fontId="1" fillId="0" borderId="52" xfId="5" applyBorder="1">
      <alignment vertical="center"/>
    </xf>
    <xf numFmtId="0" fontId="14" fillId="0" borderId="4" xfId="5" applyFont="1" applyBorder="1" applyAlignment="1">
      <alignment horizontal="center" vertical="center"/>
    </xf>
    <xf numFmtId="0" fontId="14" fillId="0" borderId="21" xfId="5" applyFont="1" applyBorder="1" applyAlignment="1">
      <alignment horizontal="center" vertical="center"/>
    </xf>
    <xf numFmtId="0" fontId="1" fillId="0" borderId="54" xfId="5" applyBorder="1">
      <alignment vertical="center"/>
    </xf>
    <xf numFmtId="177" fontId="19" fillId="0" borderId="12" xfId="5" applyNumberFormat="1" applyFont="1" applyBorder="1">
      <alignment vertical="center"/>
    </xf>
    <xf numFmtId="0" fontId="19" fillId="0" borderId="7" xfId="5" applyFont="1" applyBorder="1" applyAlignment="1">
      <alignment horizontal="center" vertical="center"/>
    </xf>
    <xf numFmtId="0" fontId="19" fillId="0" borderId="20" xfId="5" applyFont="1" applyBorder="1" applyAlignment="1">
      <alignment horizontal="center" vertical="center"/>
    </xf>
    <xf numFmtId="177" fontId="19" fillId="0" borderId="7" xfId="5" applyNumberFormat="1" applyFont="1" applyBorder="1" applyAlignment="1">
      <alignment horizontal="right" vertical="center"/>
    </xf>
    <xf numFmtId="177" fontId="19" fillId="0" borderId="56" xfId="5" applyNumberFormat="1" applyFont="1" applyBorder="1">
      <alignment vertical="center"/>
    </xf>
    <xf numFmtId="0" fontId="14" fillId="0" borderId="28" xfId="5" applyFont="1" applyBorder="1" applyAlignment="1">
      <alignment horizontal="center" vertical="center"/>
    </xf>
    <xf numFmtId="0" fontId="1" fillId="0" borderId="28" xfId="5" applyBorder="1">
      <alignment vertical="center"/>
    </xf>
    <xf numFmtId="177" fontId="19" fillId="0" borderId="24" xfId="5" applyNumberFormat="1" applyFont="1" applyBorder="1">
      <alignment vertical="center"/>
    </xf>
    <xf numFmtId="177" fontId="19" fillId="0" borderId="10" xfId="5" applyNumberFormat="1" applyFont="1" applyBorder="1">
      <alignment vertical="center"/>
    </xf>
    <xf numFmtId="177" fontId="19" fillId="0" borderId="23" xfId="5" applyNumberFormat="1" applyFont="1" applyBorder="1">
      <alignment vertical="center"/>
    </xf>
    <xf numFmtId="177" fontId="19" fillId="0" borderId="50" xfId="5" applyNumberFormat="1" applyFont="1" applyBorder="1">
      <alignment vertical="center"/>
    </xf>
    <xf numFmtId="0" fontId="20" fillId="0" borderId="0" xfId="5" applyFont="1" applyAlignment="1">
      <alignment horizontal="right" vertical="center"/>
    </xf>
    <xf numFmtId="0" fontId="21" fillId="0" borderId="0" xfId="5" applyFont="1" applyAlignment="1">
      <alignment horizontal="left" vertical="center" indent="3"/>
    </xf>
    <xf numFmtId="0" fontId="52" fillId="2" borderId="0" xfId="5" applyFont="1" applyFill="1" applyAlignment="1">
      <alignment horizontal="center" vertical="center"/>
    </xf>
    <xf numFmtId="0" fontId="51" fillId="2" borderId="4" xfId="5" applyFont="1" applyFill="1" applyBorder="1" applyAlignment="1">
      <alignment horizontal="center" vertical="center" wrapText="1"/>
    </xf>
    <xf numFmtId="177" fontId="51" fillId="2" borderId="4" xfId="5" applyNumberFormat="1" applyFont="1" applyFill="1" applyBorder="1">
      <alignment vertical="center"/>
    </xf>
    <xf numFmtId="0" fontId="51" fillId="2" borderId="2" xfId="5" applyFont="1" applyFill="1" applyBorder="1" applyAlignment="1">
      <alignment horizontal="center" vertical="center" wrapText="1"/>
    </xf>
    <xf numFmtId="177" fontId="51" fillId="2" borderId="2" xfId="5" applyNumberFormat="1" applyFont="1" applyFill="1" applyBorder="1">
      <alignment vertical="center"/>
    </xf>
    <xf numFmtId="177" fontId="48" fillId="0" borderId="2" xfId="5" applyNumberFormat="1" applyFont="1" applyBorder="1">
      <alignment vertical="center"/>
    </xf>
    <xf numFmtId="177" fontId="19" fillId="0" borderId="67" xfId="5" applyNumberFormat="1" applyFont="1" applyBorder="1">
      <alignment vertical="center"/>
    </xf>
    <xf numFmtId="0" fontId="1" fillId="0" borderId="67" xfId="5" applyBorder="1">
      <alignment vertical="center"/>
    </xf>
    <xf numFmtId="0" fontId="1" fillId="0" borderId="68" xfId="5" applyBorder="1">
      <alignment vertical="center"/>
    </xf>
    <xf numFmtId="0" fontId="51" fillId="2" borderId="7" xfId="5" applyFont="1" applyFill="1" applyBorder="1" applyAlignment="1">
      <alignment horizontal="center" vertical="center" wrapText="1"/>
    </xf>
    <xf numFmtId="177" fontId="51" fillId="2" borderId="7" xfId="5" applyNumberFormat="1" applyFont="1" applyFill="1" applyBorder="1">
      <alignment vertical="center"/>
    </xf>
    <xf numFmtId="38" fontId="53" fillId="2" borderId="10" xfId="3" applyFont="1" applyFill="1" applyBorder="1">
      <alignment vertical="center"/>
    </xf>
    <xf numFmtId="0" fontId="51" fillId="2" borderId="3" xfId="5" applyFont="1" applyFill="1" applyBorder="1">
      <alignment vertical="center"/>
    </xf>
    <xf numFmtId="0" fontId="51" fillId="2" borderId="4" xfId="5" applyFont="1" applyFill="1" applyBorder="1">
      <alignment vertical="center"/>
    </xf>
    <xf numFmtId="0" fontId="7" fillId="3" borderId="0" xfId="5" applyFont="1" applyFill="1">
      <alignment vertical="center"/>
    </xf>
    <xf numFmtId="0" fontId="28" fillId="3" borderId="0" xfId="5" applyFont="1" applyFill="1">
      <alignment vertical="center"/>
    </xf>
    <xf numFmtId="0" fontId="7" fillId="3" borderId="0" xfId="5" applyFont="1" applyFill="1" applyAlignment="1">
      <alignment vertical="center" wrapText="1"/>
    </xf>
    <xf numFmtId="0" fontId="28" fillId="0" borderId="0" xfId="5" applyFont="1">
      <alignment vertical="center"/>
    </xf>
    <xf numFmtId="0" fontId="30" fillId="3" borderId="0" xfId="5" applyFont="1" applyFill="1" applyAlignment="1">
      <alignment vertical="center" wrapText="1"/>
    </xf>
    <xf numFmtId="0" fontId="31" fillId="3" borderId="0" xfId="5" applyFont="1" applyFill="1" applyAlignment="1">
      <alignment horizontal="center" vertical="center" wrapText="1"/>
    </xf>
    <xf numFmtId="0" fontId="7" fillId="0" borderId="0" xfId="5" applyFont="1" applyAlignment="1">
      <alignment vertical="center" wrapText="1"/>
    </xf>
    <xf numFmtId="0" fontId="7" fillId="3" borderId="0" xfId="5" applyFont="1" applyFill="1" applyAlignment="1">
      <alignment horizontal="center" vertical="center" wrapText="1"/>
    </xf>
    <xf numFmtId="0" fontId="8" fillId="3" borderId="0" xfId="5" applyFont="1" applyFill="1" applyAlignment="1">
      <alignment vertical="center" wrapText="1"/>
    </xf>
    <xf numFmtId="0" fontId="32" fillId="3" borderId="0" xfId="5" applyFont="1" applyFill="1" applyAlignment="1">
      <alignment vertical="center" shrinkToFit="1"/>
    </xf>
    <xf numFmtId="0" fontId="30" fillId="3" borderId="0" xfId="5" applyFont="1" applyFill="1" applyAlignment="1">
      <alignment horizontal="center" vertical="center" wrapText="1"/>
    </xf>
    <xf numFmtId="0" fontId="33" fillId="3" borderId="0" xfId="5" applyFont="1" applyFill="1">
      <alignment vertical="center"/>
    </xf>
    <xf numFmtId="0" fontId="33" fillId="3" borderId="0" xfId="5" applyFont="1" applyFill="1" applyAlignment="1">
      <alignment horizontal="center" vertical="center"/>
    </xf>
    <xf numFmtId="0" fontId="33" fillId="0" borderId="0" xfId="5" applyFont="1">
      <alignment vertical="center"/>
    </xf>
    <xf numFmtId="0" fontId="33" fillId="3" borderId="5" xfId="5" applyFont="1" applyFill="1" applyBorder="1" applyAlignment="1">
      <alignment horizontal="left" vertical="center" wrapText="1"/>
    </xf>
    <xf numFmtId="178" fontId="33" fillId="3" borderId="5" xfId="5" applyNumberFormat="1" applyFont="1" applyFill="1" applyBorder="1" applyAlignment="1">
      <alignment horizontal="center" vertical="center" wrapText="1"/>
    </xf>
    <xf numFmtId="0" fontId="33" fillId="3" borderId="14" xfId="5" applyFont="1" applyFill="1" applyBorder="1" applyAlignment="1">
      <alignment horizontal="left" vertical="center" wrapText="1"/>
    </xf>
    <xf numFmtId="0" fontId="33" fillId="3" borderId="42" xfId="5" applyFont="1" applyFill="1" applyBorder="1">
      <alignment vertical="center"/>
    </xf>
    <xf numFmtId="0" fontId="33" fillId="3" borderId="0" xfId="5" applyFont="1" applyFill="1" applyAlignment="1">
      <alignment vertical="center" wrapText="1"/>
    </xf>
    <xf numFmtId="0" fontId="33" fillId="3" borderId="43" xfId="5" applyFont="1" applyFill="1" applyBorder="1" applyAlignment="1">
      <alignment vertical="center" wrapText="1"/>
    </xf>
    <xf numFmtId="0" fontId="33" fillId="3" borderId="0" xfId="5" applyFont="1" applyFill="1" applyAlignment="1">
      <alignment horizontal="left" vertical="center"/>
    </xf>
    <xf numFmtId="0" fontId="33" fillId="3" borderId="58" xfId="5" applyFont="1" applyFill="1" applyBorder="1">
      <alignment vertical="center"/>
    </xf>
    <xf numFmtId="0" fontId="33" fillId="3" borderId="59" xfId="5" applyFont="1" applyFill="1" applyBorder="1">
      <alignment vertical="center"/>
    </xf>
    <xf numFmtId="0" fontId="33" fillId="3" borderId="60" xfId="5" applyFont="1" applyFill="1" applyBorder="1" applyAlignment="1"/>
    <xf numFmtId="0" fontId="33" fillId="3" borderId="61" xfId="5" applyFont="1" applyFill="1" applyBorder="1" applyAlignment="1">
      <alignment vertical="center" wrapText="1"/>
    </xf>
    <xf numFmtId="0" fontId="33" fillId="3" borderId="62" xfId="5" applyFont="1" applyFill="1" applyBorder="1" applyAlignment="1">
      <alignment vertical="center" wrapText="1"/>
    </xf>
    <xf numFmtId="0" fontId="34" fillId="3" borderId="42" xfId="5" applyFont="1" applyFill="1" applyBorder="1">
      <alignment vertical="center"/>
    </xf>
    <xf numFmtId="0" fontId="34" fillId="3" borderId="0" xfId="5" applyFont="1" applyFill="1" applyAlignment="1">
      <alignment vertical="center" wrapText="1"/>
    </xf>
    <xf numFmtId="0" fontId="34" fillId="3" borderId="43" xfId="5" applyFont="1" applyFill="1" applyBorder="1" applyAlignment="1">
      <alignment vertical="center" wrapText="1"/>
    </xf>
    <xf numFmtId="0" fontId="33" fillId="3" borderId="0" xfId="5" applyFont="1" applyFill="1" applyAlignment="1">
      <alignment horizontal="left" vertical="center" wrapText="1"/>
    </xf>
    <xf numFmtId="0" fontId="0" fillId="0" borderId="0" xfId="0" applyAlignment="1">
      <alignment horizontal="left" vertical="center"/>
    </xf>
    <xf numFmtId="0" fontId="34" fillId="3" borderId="60" xfId="5" applyFont="1" applyFill="1" applyBorder="1">
      <alignment vertical="center"/>
    </xf>
    <xf numFmtId="0" fontId="34" fillId="3" borderId="61" xfId="5" applyFont="1" applyFill="1" applyBorder="1" applyAlignment="1">
      <alignment vertical="center" wrapText="1"/>
    </xf>
    <xf numFmtId="0" fontId="34" fillId="3" borderId="62" xfId="5" applyFont="1" applyFill="1" applyBorder="1" applyAlignment="1">
      <alignment vertical="center" wrapText="1"/>
    </xf>
    <xf numFmtId="0" fontId="33" fillId="0" borderId="0" xfId="5" applyFont="1" applyAlignment="1">
      <alignment horizontal="left" vertical="center"/>
    </xf>
    <xf numFmtId="0" fontId="0" fillId="0" borderId="43" xfId="0" applyBorder="1">
      <alignment vertical="center"/>
    </xf>
    <xf numFmtId="0" fontId="34" fillId="3" borderId="59" xfId="5" applyFont="1" applyFill="1" applyBorder="1">
      <alignment vertical="center"/>
    </xf>
    <xf numFmtId="0" fontId="28" fillId="0" borderId="40" xfId="5" applyFont="1" applyBorder="1">
      <alignment vertical="center"/>
    </xf>
    <xf numFmtId="0" fontId="28" fillId="0" borderId="42" xfId="5" applyFont="1" applyBorder="1">
      <alignment vertical="center"/>
    </xf>
    <xf numFmtId="0" fontId="28" fillId="0" borderId="3" xfId="5" applyFont="1" applyBorder="1">
      <alignment vertical="center"/>
    </xf>
    <xf numFmtId="0" fontId="28" fillId="0" borderId="0" xfId="5" applyFont="1" applyAlignment="1">
      <alignment vertical="center" wrapText="1"/>
    </xf>
    <xf numFmtId="0" fontId="59" fillId="0" borderId="31" xfId="5" applyFont="1" applyBorder="1" applyAlignment="1">
      <alignment horizontal="center" vertical="center" wrapText="1"/>
    </xf>
    <xf numFmtId="0" fontId="6"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lignment vertical="center"/>
    </xf>
    <xf numFmtId="0" fontId="17" fillId="0" borderId="0" xfId="0" applyFont="1" applyFill="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0" xfId="0" applyFont="1" applyFill="1" applyAlignment="1">
      <alignment horizontal="left" vertical="top"/>
    </xf>
    <xf numFmtId="0" fontId="6" fillId="0" borderId="14" xfId="0" applyFont="1" applyFill="1" applyBorder="1" applyAlignment="1">
      <alignment horizontal="left" vertical="top"/>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left" vertical="top"/>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xf>
    <xf numFmtId="176" fontId="4" fillId="5" borderId="4" xfId="0" applyNumberFormat="1" applyFont="1" applyFill="1" applyBorder="1" applyAlignment="1">
      <alignment horizontal="right" vertical="center"/>
    </xf>
    <xf numFmtId="0" fontId="0" fillId="5" borderId="16" xfId="0" applyFill="1" applyBorder="1">
      <alignment vertical="center"/>
    </xf>
    <xf numFmtId="0" fontId="22" fillId="5" borderId="0" xfId="0" applyFont="1" applyFill="1" applyAlignment="1">
      <alignment horizontal="left" vertical="center" indent="2"/>
    </xf>
    <xf numFmtId="0" fontId="0" fillId="5" borderId="0" xfId="0" applyFill="1">
      <alignment vertical="center"/>
    </xf>
    <xf numFmtId="0" fontId="13" fillId="0" borderId="0" xfId="0" applyNumberFormat="1" applyFont="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7" fillId="0" borderId="40" xfId="0" applyFont="1" applyFill="1" applyBorder="1" applyAlignment="1">
      <alignment vertical="top"/>
    </xf>
    <xf numFmtId="0" fontId="7" fillId="0" borderId="14" xfId="0" applyFont="1" applyFill="1" applyBorder="1" applyAlignment="1">
      <alignment vertical="top"/>
    </xf>
    <xf numFmtId="0" fontId="6" fillId="0" borderId="14" xfId="0" applyFont="1" applyFill="1" applyBorder="1">
      <alignment vertical="center"/>
    </xf>
    <xf numFmtId="0" fontId="6" fillId="0" borderId="41" xfId="0" applyFont="1" applyFill="1" applyBorder="1">
      <alignment vertical="center"/>
    </xf>
    <xf numFmtId="0" fontId="7" fillId="0" borderId="23"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6" fillId="0" borderId="1" xfId="0" applyFont="1" applyFill="1" applyBorder="1" applyAlignment="1">
      <alignment vertical="center"/>
    </xf>
    <xf numFmtId="0" fontId="6" fillId="0" borderId="39" xfId="0" applyFont="1" applyFill="1" applyBorder="1" applyAlignment="1">
      <alignment vertical="center"/>
    </xf>
    <xf numFmtId="0" fontId="6" fillId="0" borderId="0" xfId="0" applyFont="1" applyFill="1" applyAlignment="1">
      <alignment vertical="center"/>
    </xf>
    <xf numFmtId="0" fontId="7" fillId="0" borderId="40" xfId="0" applyFont="1" applyFill="1" applyBorder="1" applyAlignment="1">
      <alignment horizontal="left" vertical="top"/>
    </xf>
    <xf numFmtId="0" fontId="7" fillId="0" borderId="14" xfId="0" applyFont="1" applyFill="1" applyBorder="1" applyAlignment="1">
      <alignment horizontal="left" vertical="top"/>
    </xf>
    <xf numFmtId="0" fontId="6" fillId="0" borderId="0" xfId="0" applyFont="1" applyFill="1" applyBorder="1">
      <alignment vertical="center"/>
    </xf>
    <xf numFmtId="0" fontId="11" fillId="0" borderId="0" xfId="0" applyFont="1" applyFill="1" applyAlignment="1">
      <alignment vertical="center"/>
    </xf>
    <xf numFmtId="0" fontId="13" fillId="0" borderId="0" xfId="0" applyFont="1" applyFill="1" applyAlignment="1">
      <alignment vertical="center"/>
    </xf>
    <xf numFmtId="0" fontId="6" fillId="0" borderId="0" xfId="0" quotePrefix="1" applyFont="1" applyFill="1" applyAlignment="1">
      <alignment vertical="center"/>
    </xf>
    <xf numFmtId="0" fontId="7" fillId="5" borderId="0" xfId="0" applyFont="1" applyFill="1">
      <alignment vertical="center"/>
    </xf>
    <xf numFmtId="0" fontId="4" fillId="0" borderId="0" xfId="0" applyFont="1" applyFill="1" applyAlignment="1">
      <alignment horizontal="left" vertic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47" fillId="0" borderId="0" xfId="5" applyFont="1" applyFill="1" applyAlignment="1">
      <alignment horizontal="center" vertical="center"/>
    </xf>
    <xf numFmtId="0" fontId="14" fillId="0" borderId="0" xfId="5" applyFont="1" applyFill="1" applyAlignment="1">
      <alignment horizontal="right" vertical="center"/>
    </xf>
    <xf numFmtId="0" fontId="61" fillId="0" borderId="0" xfId="0" applyFont="1">
      <alignment vertical="center"/>
    </xf>
    <xf numFmtId="0" fontId="63" fillId="0" borderId="0" xfId="0" applyFont="1" applyFill="1" applyBorder="1">
      <alignment vertical="center"/>
    </xf>
    <xf numFmtId="0" fontId="6" fillId="5" borderId="0" xfId="0" applyFont="1" applyFill="1" applyAlignment="1">
      <alignment horizontal="center" vertical="center"/>
    </xf>
    <xf numFmtId="38" fontId="6" fillId="5" borderId="0" xfId="3" applyFont="1" applyFill="1" applyAlignment="1">
      <alignment horizontal="center" vertical="center"/>
    </xf>
    <xf numFmtId="0" fontId="7" fillId="5" borderId="0" xfId="0" applyFont="1" applyFill="1" applyAlignment="1">
      <alignment horizontal="left" vertical="center" shrinkToFit="1"/>
    </xf>
    <xf numFmtId="0" fontId="9" fillId="5" borderId="0" xfId="0" applyFont="1" applyFill="1" applyAlignment="1">
      <alignment horizontal="center" vertical="center"/>
    </xf>
    <xf numFmtId="0" fontId="7" fillId="5" borderId="0" xfId="0" applyFont="1" applyFill="1" applyAlignment="1">
      <alignment horizontal="center" vertical="center"/>
    </xf>
    <xf numFmtId="49" fontId="7" fillId="5" borderId="0" xfId="0" applyNumberFormat="1" applyFont="1" applyFill="1" applyAlignment="1">
      <alignment horizontal="center" vertical="center"/>
    </xf>
    <xf numFmtId="0" fontId="6" fillId="0" borderId="2" xfId="0" applyFont="1" applyBorder="1" applyAlignment="1">
      <alignment horizontal="center" vertical="distributed" textRotation="255" indent="1" shrinkToFit="1"/>
    </xf>
    <xf numFmtId="0" fontId="6" fillId="0" borderId="22" xfId="0" applyFont="1" applyBorder="1" applyAlignment="1">
      <alignment horizontal="center" vertical="distributed" textRotation="255" indent="1" shrinkToFit="1"/>
    </xf>
    <xf numFmtId="0" fontId="6" fillId="0" borderId="3" xfId="0" applyFont="1" applyBorder="1" applyAlignment="1">
      <alignment horizontal="center" vertical="distributed" textRotation="255" indent="1" shrinkToFit="1"/>
    </xf>
    <xf numFmtId="0" fontId="6" fillId="0" borderId="4" xfId="0" applyFont="1" applyBorder="1" applyAlignment="1">
      <alignment horizontal="center" vertical="center" shrinkToFit="1"/>
    </xf>
    <xf numFmtId="0" fontId="6" fillId="5" borderId="12" xfId="0" applyFont="1" applyFill="1" applyBorder="1" applyAlignment="1">
      <alignment vertical="center" shrinkToFit="1"/>
    </xf>
    <xf numFmtId="0" fontId="6" fillId="5" borderId="5" xfId="0" applyFont="1" applyFill="1" applyBorder="1" applyAlignment="1">
      <alignment vertical="center" shrinkToFit="1"/>
    </xf>
    <xf numFmtId="0" fontId="6" fillId="5" borderId="13" xfId="0" applyFont="1" applyFill="1" applyBorder="1" applyAlignment="1">
      <alignment vertical="center" shrinkToFit="1"/>
    </xf>
    <xf numFmtId="0" fontId="6" fillId="0" borderId="1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center" vertical="center" shrinkToFit="1"/>
    </xf>
    <xf numFmtId="0" fontId="6" fillId="5" borderId="4" xfId="0" applyFont="1" applyFill="1" applyBorder="1" applyAlignment="1">
      <alignment horizontal="left" vertical="center" shrinkToFit="1"/>
    </xf>
    <xf numFmtId="0" fontId="6" fillId="0" borderId="4" xfId="0" applyFont="1" applyBorder="1" applyAlignment="1">
      <alignment horizontal="center" vertical="center" textRotation="255" shrinkToFit="1"/>
    </xf>
    <xf numFmtId="0" fontId="6" fillId="5" borderId="0" xfId="0" applyFont="1" applyFill="1" applyAlignment="1">
      <alignment horizontal="distributed" vertical="center"/>
    </xf>
    <xf numFmtId="0" fontId="6" fillId="5" borderId="0" xfId="0" quotePrefix="1" applyFont="1" applyFill="1" applyAlignment="1">
      <alignment horizontal="center" vertical="center"/>
    </xf>
    <xf numFmtId="0" fontId="7" fillId="0" borderId="0" xfId="0" applyFont="1" applyAlignment="1">
      <alignment horizontal="distributed" vertical="center"/>
    </xf>
    <xf numFmtId="0" fontId="6" fillId="0" borderId="0" xfId="0" applyFont="1">
      <alignment vertical="center"/>
    </xf>
    <xf numFmtId="0" fontId="6" fillId="0" borderId="0" xfId="0" applyFont="1" applyAlignment="1">
      <alignment horizontal="center" vertical="center"/>
    </xf>
    <xf numFmtId="0" fontId="11" fillId="0" borderId="0" xfId="0" applyFont="1" applyAlignment="1">
      <alignment horizontal="center" vertical="center"/>
    </xf>
    <xf numFmtId="0" fontId="61" fillId="0" borderId="42" xfId="0" applyFont="1" applyFill="1" applyBorder="1" applyAlignment="1">
      <alignment horizontal="left" vertical="center" wrapText="1"/>
    </xf>
    <xf numFmtId="0" fontId="61" fillId="0" borderId="0" xfId="0" applyFont="1" applyFill="1" applyAlignment="1">
      <alignment horizontal="left" vertical="center" wrapText="1"/>
    </xf>
    <xf numFmtId="0" fontId="61"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6" fillId="5" borderId="4" xfId="0" applyFont="1" applyFill="1" applyBorder="1" applyAlignment="1">
      <alignment horizontal="center" vertical="center"/>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4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6" fillId="5" borderId="40"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39" xfId="0" applyFont="1" applyFill="1" applyBorder="1" applyAlignment="1">
      <alignment horizontal="center" vertical="center"/>
    </xf>
    <xf numFmtId="0" fontId="7" fillId="0" borderId="4"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13"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2" xfId="0" applyFont="1" applyFill="1" applyBorder="1" applyAlignment="1">
      <alignment horizontal="left" vertical="top"/>
    </xf>
    <xf numFmtId="0" fontId="6" fillId="5" borderId="5" xfId="0" applyFont="1" applyFill="1" applyBorder="1" applyAlignment="1">
      <alignment horizontal="left" vertical="top"/>
    </xf>
    <xf numFmtId="0" fontId="6" fillId="5" borderId="13" xfId="0" applyFont="1" applyFill="1" applyBorder="1" applyAlignment="1">
      <alignment horizontal="left" vertical="top"/>
    </xf>
    <xf numFmtId="0" fontId="6" fillId="0" borderId="40" xfId="0" applyFont="1" applyFill="1" applyBorder="1" applyAlignment="1">
      <alignment horizontal="left" vertical="center"/>
    </xf>
    <xf numFmtId="0" fontId="6" fillId="0" borderId="14" xfId="0" applyFont="1" applyFill="1" applyBorder="1" applyAlignment="1">
      <alignment horizontal="left" vertical="center"/>
    </xf>
    <xf numFmtId="0" fontId="6" fillId="0" borderId="41" xfId="0" applyFont="1" applyFill="1" applyBorder="1" applyAlignment="1">
      <alignment horizontal="left" vertical="center"/>
    </xf>
    <xf numFmtId="0" fontId="6" fillId="5" borderId="3" xfId="0" applyFont="1" applyFill="1" applyBorder="1" applyAlignment="1">
      <alignment horizontal="left" vertical="top" wrapText="1"/>
    </xf>
    <xf numFmtId="0" fontId="6" fillId="0" borderId="1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34" fillId="0" borderId="12" xfId="5" applyFont="1" applyFill="1" applyBorder="1" applyAlignment="1">
      <alignment horizontal="center" vertical="center" wrapText="1" shrinkToFit="1"/>
    </xf>
    <xf numFmtId="0" fontId="34" fillId="0" borderId="5" xfId="5" applyFont="1" applyFill="1" applyBorder="1" applyAlignment="1">
      <alignment horizontal="center" vertical="center" shrinkToFit="1"/>
    </xf>
    <xf numFmtId="0" fontId="34" fillId="0" borderId="13" xfId="5" applyFont="1" applyFill="1" applyBorder="1" applyAlignment="1">
      <alignment horizontal="center" vertical="center" shrinkToFit="1"/>
    </xf>
    <xf numFmtId="0" fontId="6" fillId="5" borderId="5" xfId="0" applyFont="1" applyFill="1" applyBorder="1" applyAlignment="1">
      <alignment horizontal="center" vertical="center"/>
    </xf>
    <xf numFmtId="0" fontId="34" fillId="0" borderId="63" xfId="5" applyFont="1" applyFill="1" applyBorder="1" applyAlignment="1">
      <alignment horizontal="center" vertical="center" wrapText="1" shrinkToFit="1"/>
    </xf>
    <xf numFmtId="0" fontId="34" fillId="0" borderId="64" xfId="5" applyFont="1" applyFill="1" applyBorder="1" applyAlignment="1">
      <alignment horizontal="center" vertical="center" wrapText="1" shrinkToFit="1"/>
    </xf>
    <xf numFmtId="0" fontId="34" fillId="0" borderId="54" xfId="5" applyFont="1" applyFill="1" applyBorder="1" applyAlignment="1">
      <alignment horizontal="center" vertical="center" wrapText="1" shrinkToFit="1"/>
    </xf>
    <xf numFmtId="0" fontId="54" fillId="5" borderId="4" xfId="5" applyFont="1" applyFill="1" applyBorder="1" applyAlignment="1">
      <alignment horizontal="center" vertical="center" shrinkToFit="1"/>
    </xf>
    <xf numFmtId="0" fontId="34" fillId="5" borderId="12" xfId="5" applyFont="1" applyFill="1" applyBorder="1" applyAlignment="1">
      <alignment horizontal="center" vertical="center" wrapText="1" shrinkToFit="1"/>
    </xf>
    <xf numFmtId="0" fontId="34" fillId="5" borderId="5" xfId="5" applyFont="1" applyFill="1" applyBorder="1" applyAlignment="1">
      <alignment horizontal="center" vertical="center" wrapText="1" shrinkToFit="1"/>
    </xf>
    <xf numFmtId="0" fontId="34" fillId="5" borderId="13" xfId="5" applyFont="1" applyFill="1" applyBorder="1" applyAlignment="1">
      <alignment horizontal="center" vertical="center" wrapText="1" shrinkToFit="1"/>
    </xf>
    <xf numFmtId="0" fontId="6" fillId="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34" fillId="0" borderId="5" xfId="5" applyFont="1" applyFill="1" applyBorder="1" applyAlignment="1">
      <alignment horizontal="center" vertical="center" wrapText="1" shrinkToFit="1"/>
    </xf>
    <xf numFmtId="0" fontId="6" fillId="0" borderId="4" xfId="0" applyFont="1" applyFill="1" applyBorder="1" applyAlignment="1">
      <alignment horizontal="center" vertical="center"/>
    </xf>
    <xf numFmtId="0" fontId="34" fillId="5" borderId="4" xfId="5" applyFont="1" applyFill="1" applyBorder="1" applyAlignment="1">
      <alignment horizontal="center" vertical="center" wrapText="1" shrinkToFit="1"/>
    </xf>
    <xf numFmtId="0" fontId="34" fillId="0" borderId="13" xfId="5" applyFont="1" applyFill="1" applyBorder="1" applyAlignment="1">
      <alignment horizontal="center" vertical="center" wrapText="1" shrinkToFit="1"/>
    </xf>
    <xf numFmtId="0" fontId="17" fillId="0" borderId="0" xfId="0" applyFont="1" applyFill="1" applyAlignment="1">
      <alignment horizontal="center" vertical="center"/>
    </xf>
    <xf numFmtId="0" fontId="6" fillId="0" borderId="1" xfId="0" applyFont="1" applyFill="1" applyBorder="1" applyAlignment="1">
      <alignment horizontal="distributed" vertical="center"/>
    </xf>
    <xf numFmtId="0" fontId="6" fillId="5" borderId="1" xfId="0" applyFont="1" applyFill="1" applyBorder="1" applyAlignment="1">
      <alignment horizontal="left" vertical="center"/>
    </xf>
    <xf numFmtId="0" fontId="6" fillId="0" borderId="5" xfId="0" applyFont="1" applyFill="1" applyBorder="1" applyAlignment="1">
      <alignment horizontal="distributed" vertical="center"/>
    </xf>
    <xf numFmtId="0" fontId="6" fillId="5" borderId="5" xfId="0" applyFont="1" applyFill="1" applyBorder="1" applyAlignment="1">
      <alignment horizontal="left" vertical="center"/>
    </xf>
    <xf numFmtId="0" fontId="6" fillId="0" borderId="5" xfId="0" applyFont="1" applyFill="1" applyBorder="1" applyAlignment="1">
      <alignment horizontal="distributed" vertical="center" shrinkToFit="1"/>
    </xf>
    <xf numFmtId="0" fontId="7" fillId="0" borderId="0" xfId="0" applyFont="1" applyFill="1" applyBorder="1" applyAlignment="1">
      <alignment horizontal="left" vertical="center" wrapText="1"/>
    </xf>
    <xf numFmtId="0" fontId="6" fillId="0" borderId="0" xfId="0" applyFont="1" applyFill="1" applyAlignment="1">
      <alignment horizontal="left" vertical="center"/>
    </xf>
    <xf numFmtId="0" fontId="40" fillId="0" borderId="4" xfId="5"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40" fillId="0" borderId="12" xfId="5" applyFont="1" applyFill="1" applyBorder="1" applyAlignment="1">
      <alignment horizontal="center" vertical="center" shrinkToFit="1"/>
    </xf>
    <xf numFmtId="0" fontId="40" fillId="0" borderId="5" xfId="5" applyFont="1" applyFill="1" applyBorder="1" applyAlignment="1">
      <alignment horizontal="center" vertical="center" shrinkToFit="1"/>
    </xf>
    <xf numFmtId="0" fontId="40" fillId="0" borderId="13" xfId="5" applyFont="1" applyFill="1" applyBorder="1" applyAlignment="1">
      <alignment horizontal="center" vertical="center" shrinkToFit="1"/>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40"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2" xfId="0" applyFont="1" applyFill="1" applyBorder="1" applyAlignment="1">
      <alignment horizontal="center" vertical="center"/>
    </xf>
    <xf numFmtId="0" fontId="13" fillId="5" borderId="0" xfId="0" applyFont="1" applyFill="1" applyAlignment="1">
      <alignment horizontal="center" vertical="center"/>
    </xf>
    <xf numFmtId="0" fontId="13" fillId="5" borderId="43"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4" xfId="0" applyFont="1" applyFill="1" applyBorder="1" applyAlignment="1">
      <alignment horizontal="left" vertical="center" wrapText="1"/>
    </xf>
    <xf numFmtId="0" fontId="13" fillId="5" borderId="12"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3" xfId="0" applyFont="1" applyFill="1" applyBorder="1" applyAlignment="1">
      <alignment horizontal="left" vertical="top" wrapText="1"/>
    </xf>
    <xf numFmtId="0" fontId="13" fillId="5" borderId="1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3" xfId="0" applyFont="1" applyFill="1" applyBorder="1" applyAlignment="1">
      <alignment horizontal="center" vertical="center"/>
    </xf>
    <xf numFmtId="58" fontId="56" fillId="5" borderId="4" xfId="5" quotePrefix="1" applyNumberFormat="1" applyFont="1" applyFill="1" applyBorder="1" applyAlignment="1">
      <alignment horizontal="center" vertical="center" shrinkToFit="1"/>
    </xf>
    <xf numFmtId="0" fontId="56" fillId="5" borderId="4" xfId="5" applyFont="1" applyFill="1" applyBorder="1" applyAlignment="1">
      <alignment horizontal="center" vertical="center" shrinkToFit="1"/>
    </xf>
    <xf numFmtId="58" fontId="13" fillId="5" borderId="4" xfId="0" applyNumberFormat="1" applyFont="1" applyFill="1" applyBorder="1" applyAlignment="1">
      <alignment horizontal="center" vertical="center"/>
    </xf>
    <xf numFmtId="0" fontId="57" fillId="5" borderId="4" xfId="5" applyFont="1" applyFill="1" applyBorder="1" applyAlignment="1">
      <alignment horizontal="center" vertical="center" wrapText="1" shrinkToFit="1"/>
    </xf>
    <xf numFmtId="0" fontId="13" fillId="5" borderId="1" xfId="0" applyFont="1" applyFill="1" applyBorder="1" applyAlignment="1">
      <alignment horizontal="left" vertical="center"/>
    </xf>
    <xf numFmtId="0" fontId="13" fillId="5" borderId="5" xfId="0" applyFont="1" applyFill="1" applyBorder="1" applyAlignment="1">
      <alignment horizontal="left" vertical="center"/>
    </xf>
    <xf numFmtId="0" fontId="28" fillId="0" borderId="12" xfId="5" applyFont="1" applyBorder="1" applyAlignment="1">
      <alignment horizontal="left" vertical="center" wrapText="1"/>
    </xf>
    <xf numFmtId="0" fontId="28" fillId="0" borderId="5" xfId="5" applyFont="1" applyBorder="1" applyAlignment="1">
      <alignment horizontal="left" vertical="center" wrapText="1"/>
    </xf>
    <xf numFmtId="0" fontId="28" fillId="0" borderId="13" xfId="5" applyFont="1" applyBorder="1" applyAlignment="1">
      <alignment horizontal="left" vertical="center" wrapText="1"/>
    </xf>
    <xf numFmtId="0" fontId="39" fillId="5" borderId="12" xfId="5" applyFont="1" applyFill="1" applyBorder="1" applyAlignment="1">
      <alignment horizontal="left" vertical="top" wrapText="1"/>
    </xf>
    <xf numFmtId="0" fontId="39" fillId="5" borderId="5" xfId="5" applyFont="1" applyFill="1" applyBorder="1" applyAlignment="1">
      <alignment horizontal="left" vertical="top" wrapText="1"/>
    </xf>
    <xf numFmtId="0" fontId="39" fillId="5" borderId="13" xfId="5" applyFont="1" applyFill="1" applyBorder="1" applyAlignment="1">
      <alignment horizontal="left" vertical="top" wrapText="1"/>
    </xf>
    <xf numFmtId="0" fontId="34" fillId="3" borderId="40" xfId="5" applyFont="1" applyFill="1" applyBorder="1" applyAlignment="1">
      <alignment horizontal="left" vertical="center"/>
    </xf>
    <xf numFmtId="0" fontId="34" fillId="3" borderId="14" xfId="5" applyFont="1" applyFill="1" applyBorder="1" applyAlignment="1">
      <alignment horizontal="left" vertical="center"/>
    </xf>
    <xf numFmtId="0" fontId="34" fillId="3" borderId="41" xfId="5" applyFont="1" applyFill="1" applyBorder="1" applyAlignment="1">
      <alignment horizontal="left" vertical="center"/>
    </xf>
    <xf numFmtId="0" fontId="34" fillId="5" borderId="23" xfId="5" applyFont="1" applyFill="1" applyBorder="1" applyAlignment="1">
      <alignment horizontal="left" vertical="center" wrapText="1"/>
    </xf>
    <xf numFmtId="0" fontId="34" fillId="5" borderId="1" xfId="5" applyFont="1" applyFill="1" applyBorder="1" applyAlignment="1">
      <alignment horizontal="left" vertical="center" wrapText="1"/>
    </xf>
    <xf numFmtId="0" fontId="34" fillId="5" borderId="39" xfId="5" applyFont="1" applyFill="1" applyBorder="1" applyAlignment="1">
      <alignment horizontal="left" vertical="center" wrapText="1"/>
    </xf>
    <xf numFmtId="0" fontId="8" fillId="3" borderId="14" xfId="5" applyFont="1" applyFill="1" applyBorder="1" applyAlignment="1">
      <alignment horizontal="left" vertical="center" wrapText="1"/>
    </xf>
    <xf numFmtId="0" fontId="10" fillId="4" borderId="12" xfId="5" applyFont="1" applyFill="1" applyBorder="1" applyAlignment="1">
      <alignment horizontal="left" vertical="center" wrapText="1"/>
    </xf>
    <xf numFmtId="0" fontId="10" fillId="4" borderId="5" xfId="5" applyFont="1" applyFill="1" applyBorder="1" applyAlignment="1">
      <alignment horizontal="left" vertical="center" wrapText="1"/>
    </xf>
    <xf numFmtId="0" fontId="10" fillId="4" borderId="13" xfId="5" applyFont="1" applyFill="1" applyBorder="1" applyAlignment="1">
      <alignment horizontal="left" vertical="center" wrapText="1"/>
    </xf>
    <xf numFmtId="0" fontId="28" fillId="0" borderId="1" xfId="5" applyFont="1" applyBorder="1" applyAlignment="1">
      <alignment horizontal="left" vertical="center" wrapText="1"/>
    </xf>
    <xf numFmtId="0" fontId="33" fillId="5" borderId="12" xfId="5" applyFont="1" applyFill="1" applyBorder="1" applyAlignment="1">
      <alignment horizontal="center" vertical="center"/>
    </xf>
    <xf numFmtId="0" fontId="33" fillId="5" borderId="13" xfId="5" applyFont="1" applyFill="1" applyBorder="1" applyAlignment="1">
      <alignment horizontal="center" vertical="center"/>
    </xf>
    <xf numFmtId="0" fontId="33" fillId="3" borderId="42" xfId="5" applyFont="1" applyFill="1" applyBorder="1" applyAlignment="1">
      <alignment horizontal="left" vertical="center"/>
    </xf>
    <xf numFmtId="0" fontId="33" fillId="3" borderId="0" xfId="5" applyFont="1" applyFill="1" applyAlignment="1">
      <alignment horizontal="left" vertical="center"/>
    </xf>
    <xf numFmtId="0" fontId="33" fillId="3" borderId="58" xfId="5" applyFont="1" applyFill="1" applyBorder="1" applyAlignment="1">
      <alignment horizontal="left" vertical="center"/>
    </xf>
    <xf numFmtId="0" fontId="0" fillId="0" borderId="58" xfId="0" applyBorder="1" applyAlignment="1">
      <alignment horizontal="left" vertical="center"/>
    </xf>
    <xf numFmtId="0" fontId="33" fillId="3" borderId="58" xfId="5" applyFont="1" applyFill="1" applyBorder="1" applyAlignment="1">
      <alignment horizontal="center" vertical="center"/>
    </xf>
    <xf numFmtId="0" fontId="34" fillId="3" borderId="58" xfId="5" applyFont="1" applyFill="1" applyBorder="1" applyAlignment="1">
      <alignment horizontal="center" vertical="center"/>
    </xf>
    <xf numFmtId="0" fontId="33" fillId="3" borderId="42" xfId="5" applyFont="1" applyFill="1" applyBorder="1" applyAlignment="1">
      <alignment horizontal="left" vertical="center" wrapText="1"/>
    </xf>
    <xf numFmtId="0" fontId="33" fillId="3" borderId="0" xfId="5" applyFont="1" applyFill="1" applyAlignment="1">
      <alignment horizontal="left" vertical="center" wrapText="1"/>
    </xf>
    <xf numFmtId="0" fontId="0" fillId="0" borderId="0" xfId="0" applyAlignment="1">
      <alignment horizontal="left" vertical="center"/>
    </xf>
    <xf numFmtId="0" fontId="0" fillId="0" borderId="43" xfId="0" applyBorder="1" applyAlignment="1">
      <alignment horizontal="left" vertical="center"/>
    </xf>
    <xf numFmtId="0" fontId="33" fillId="3" borderId="40" xfId="5" applyFont="1" applyFill="1" applyBorder="1" applyAlignment="1">
      <alignment horizontal="left" vertical="center"/>
    </xf>
    <xf numFmtId="0" fontId="33" fillId="3" borderId="14" xfId="5" applyFont="1" applyFill="1" applyBorder="1" applyAlignment="1">
      <alignment horizontal="left" vertical="center"/>
    </xf>
    <xf numFmtId="0" fontId="33" fillId="3" borderId="41" xfId="5" applyFont="1" applyFill="1" applyBorder="1" applyAlignment="1">
      <alignment horizontal="left" vertical="center"/>
    </xf>
    <xf numFmtId="0" fontId="33" fillId="3" borderId="43" xfId="5" applyFont="1" applyFill="1" applyBorder="1" applyAlignment="1">
      <alignment horizontal="left" vertical="center"/>
    </xf>
    <xf numFmtId="0" fontId="34" fillId="5" borderId="23" xfId="5" applyFont="1" applyFill="1" applyBorder="1" applyAlignment="1">
      <alignment horizontal="left" vertical="center" wrapText="1" indent="2"/>
    </xf>
    <xf numFmtId="0" fontId="34" fillId="5" borderId="1" xfId="5" applyFont="1" applyFill="1" applyBorder="1" applyAlignment="1">
      <alignment horizontal="left" vertical="center" wrapText="1" indent="2"/>
    </xf>
    <xf numFmtId="0" fontId="34" fillId="5" borderId="39" xfId="5" applyFont="1" applyFill="1" applyBorder="1" applyAlignment="1">
      <alignment horizontal="left" vertical="center" wrapText="1" indent="2"/>
    </xf>
    <xf numFmtId="0" fontId="34" fillId="3" borderId="4" xfId="5" applyFont="1" applyFill="1" applyBorder="1" applyAlignment="1">
      <alignment horizontal="center" vertical="center" wrapText="1" shrinkToFit="1"/>
    </xf>
    <xf numFmtId="0" fontId="34" fillId="3" borderId="12" xfId="5" applyFont="1" applyFill="1" applyBorder="1" applyAlignment="1">
      <alignment horizontal="center" vertical="center" wrapText="1" shrinkToFit="1"/>
    </xf>
    <xf numFmtId="0" fontId="34" fillId="3" borderId="5" xfId="5" applyFont="1" applyFill="1" applyBorder="1" applyAlignment="1">
      <alignment horizontal="center" vertical="center" wrapText="1" shrinkToFit="1"/>
    </xf>
    <xf numFmtId="0" fontId="34" fillId="3" borderId="13" xfId="5" applyFont="1" applyFill="1" applyBorder="1" applyAlignment="1">
      <alignment horizontal="center" vertical="center" wrapText="1" shrinkToFit="1"/>
    </xf>
    <xf numFmtId="0" fontId="34" fillId="3" borderId="12" xfId="5" applyFont="1" applyFill="1" applyBorder="1" applyAlignment="1">
      <alignment horizontal="center" vertical="center" wrapText="1"/>
    </xf>
    <xf numFmtId="0" fontId="34" fillId="3" borderId="5" xfId="5" applyFont="1" applyFill="1" applyBorder="1" applyAlignment="1">
      <alignment horizontal="center" vertical="center" wrapText="1"/>
    </xf>
    <xf numFmtId="0" fontId="34" fillId="3" borderId="13" xfId="5" applyFont="1" applyFill="1" applyBorder="1" applyAlignment="1">
      <alignment horizontal="center" vertical="center" wrapText="1"/>
    </xf>
    <xf numFmtId="0" fontId="34" fillId="5" borderId="12" xfId="5" applyFont="1" applyFill="1" applyBorder="1" applyAlignment="1">
      <alignment horizontal="center" vertical="center" wrapText="1"/>
    </xf>
    <xf numFmtId="0" fontId="34" fillId="5" borderId="5" xfId="5" applyFont="1" applyFill="1" applyBorder="1" applyAlignment="1">
      <alignment horizontal="center" vertical="center" wrapText="1"/>
    </xf>
    <xf numFmtId="0" fontId="34" fillId="5" borderId="13" xfId="5" applyFont="1" applyFill="1" applyBorder="1" applyAlignment="1">
      <alignment horizontal="center" vertical="center" wrapText="1"/>
    </xf>
    <xf numFmtId="0" fontId="34" fillId="5" borderId="4" xfId="5" applyFont="1" applyFill="1" applyBorder="1" applyAlignment="1">
      <alignment horizontal="center" vertical="center" shrinkToFit="1"/>
    </xf>
    <xf numFmtId="0" fontId="33" fillId="3" borderId="12" xfId="5" applyFont="1" applyFill="1" applyBorder="1" applyAlignment="1">
      <alignment horizontal="center" vertical="center" wrapText="1"/>
    </xf>
    <xf numFmtId="0" fontId="33" fillId="3" borderId="5" xfId="5" applyFont="1" applyFill="1" applyBorder="1" applyAlignment="1">
      <alignment horizontal="center" vertical="center" wrapText="1"/>
    </xf>
    <xf numFmtId="0" fontId="33" fillId="3" borderId="13" xfId="5" applyFont="1" applyFill="1" applyBorder="1" applyAlignment="1">
      <alignment horizontal="center" vertical="center" wrapText="1"/>
    </xf>
    <xf numFmtId="0" fontId="34" fillId="5" borderId="4" xfId="5" applyFont="1" applyFill="1" applyBorder="1" applyAlignment="1">
      <alignment horizontal="center" vertical="center" wrapText="1"/>
    </xf>
    <xf numFmtId="0" fontId="33" fillId="3" borderId="4" xfId="5" applyFont="1" applyFill="1" applyBorder="1" applyAlignment="1">
      <alignment horizontal="center" vertical="center" shrinkToFit="1"/>
    </xf>
    <xf numFmtId="0" fontId="6" fillId="0" borderId="5" xfId="0" applyFont="1" applyBorder="1" applyAlignment="1">
      <alignment horizontal="distributed" vertical="center"/>
    </xf>
    <xf numFmtId="0" fontId="7" fillId="5" borderId="5" xfId="0" applyFont="1" applyFill="1" applyBorder="1" applyAlignment="1">
      <alignment horizontal="left" vertical="center"/>
    </xf>
    <xf numFmtId="0" fontId="10" fillId="4" borderId="4" xfId="5" applyFont="1" applyFill="1" applyBorder="1" applyAlignment="1">
      <alignment horizontal="left" vertical="center" wrapText="1"/>
    </xf>
    <xf numFmtId="0" fontId="40" fillId="3" borderId="4" xfId="5" applyFont="1" applyFill="1" applyBorder="1" applyAlignment="1">
      <alignment horizontal="center" vertical="center" wrapText="1"/>
    </xf>
    <xf numFmtId="0" fontId="6" fillId="0" borderId="5" xfId="0" applyFont="1" applyBorder="1" applyAlignment="1">
      <alignment horizontal="distributed" vertical="center" shrinkToFit="1"/>
    </xf>
    <xf numFmtId="0" fontId="17" fillId="3" borderId="0" xfId="5" applyFont="1" applyFill="1" applyAlignment="1">
      <alignment horizontal="center" vertical="center" wrapText="1"/>
    </xf>
    <xf numFmtId="0" fontId="6" fillId="0" borderId="1" xfId="0" applyFont="1" applyBorder="1" applyAlignment="1">
      <alignment horizontal="distributed" vertical="center"/>
    </xf>
    <xf numFmtId="0" fontId="7" fillId="5" borderId="1" xfId="0" applyFont="1" applyFill="1" applyBorder="1" applyAlignment="1">
      <alignment horizontal="left" vertical="center"/>
    </xf>
    <xf numFmtId="0" fontId="57" fillId="5" borderId="23" xfId="5" applyFont="1" applyFill="1" applyBorder="1" applyAlignment="1">
      <alignment horizontal="left" vertical="center" wrapText="1"/>
    </xf>
    <xf numFmtId="0" fontId="57" fillId="5" borderId="1" xfId="5" applyFont="1" applyFill="1" applyBorder="1" applyAlignment="1">
      <alignment horizontal="left" vertical="center" wrapText="1"/>
    </xf>
    <xf numFmtId="0" fontId="57" fillId="5" borderId="39" xfId="5" applyFont="1" applyFill="1" applyBorder="1" applyAlignment="1">
      <alignment horizontal="left" vertical="center" wrapText="1"/>
    </xf>
    <xf numFmtId="0" fontId="57" fillId="5" borderId="12" xfId="5" applyFont="1" applyFill="1" applyBorder="1" applyAlignment="1">
      <alignment horizontal="center" vertical="center"/>
    </xf>
    <xf numFmtId="0" fontId="57" fillId="5" borderId="13" xfId="5" applyFont="1" applyFill="1" applyBorder="1" applyAlignment="1">
      <alignment horizontal="center" vertical="center"/>
    </xf>
    <xf numFmtId="0" fontId="57" fillId="5" borderId="23" xfId="5" applyFont="1" applyFill="1" applyBorder="1" applyAlignment="1">
      <alignment vertical="center" wrapText="1"/>
    </xf>
    <xf numFmtId="0" fontId="57" fillId="5" borderId="1" xfId="5" applyFont="1" applyFill="1" applyBorder="1" applyAlignment="1">
      <alignment vertical="center" wrapText="1"/>
    </xf>
    <xf numFmtId="0" fontId="57" fillId="5" borderId="39" xfId="5" applyFont="1" applyFill="1" applyBorder="1" applyAlignment="1">
      <alignment vertical="center" wrapText="1"/>
    </xf>
    <xf numFmtId="0" fontId="57" fillId="5" borderId="4" xfId="5" applyFont="1" applyFill="1" applyBorder="1" applyAlignment="1">
      <alignment horizontal="center" vertical="center" shrinkToFit="1"/>
    </xf>
    <xf numFmtId="0" fontId="57" fillId="5" borderId="12" xfId="5" applyFont="1" applyFill="1" applyBorder="1" applyAlignment="1">
      <alignment horizontal="center" vertical="center" wrapText="1" shrinkToFit="1"/>
    </xf>
    <xf numFmtId="0" fontId="57" fillId="5" borderId="13" xfId="5" applyFont="1" applyFill="1" applyBorder="1" applyAlignment="1">
      <alignment horizontal="center" vertical="center" wrapText="1" shrinkToFit="1"/>
    </xf>
    <xf numFmtId="0" fontId="56" fillId="5" borderId="4" xfId="5" applyFont="1" applyFill="1" applyBorder="1" applyAlignment="1">
      <alignment horizontal="center" vertical="center" wrapText="1"/>
    </xf>
    <xf numFmtId="0" fontId="36" fillId="3" borderId="4" xfId="5" applyFont="1" applyFill="1" applyBorder="1" applyAlignment="1">
      <alignment horizontal="center" vertical="center" wrapText="1"/>
    </xf>
    <xf numFmtId="0" fontId="33" fillId="3" borderId="4" xfId="5" applyFont="1" applyFill="1" applyBorder="1" applyAlignment="1">
      <alignment horizontal="center" vertical="center" wrapText="1"/>
    </xf>
    <xf numFmtId="0" fontId="35" fillId="3" borderId="4" xfId="5" applyFont="1" applyFill="1" applyBorder="1" applyAlignment="1">
      <alignment horizontal="center" vertical="center" wrapText="1"/>
    </xf>
    <xf numFmtId="0" fontId="14" fillId="0" borderId="2" xfId="5" applyFont="1" applyBorder="1" applyAlignment="1">
      <alignment horizontal="center" vertical="center"/>
    </xf>
    <xf numFmtId="0" fontId="14" fillId="0" borderId="22" xfId="5" applyFont="1" applyBorder="1" applyAlignment="1">
      <alignment horizontal="center" vertical="center"/>
    </xf>
    <xf numFmtId="0" fontId="14" fillId="0" borderId="3" xfId="5" applyFont="1" applyBorder="1" applyAlignment="1">
      <alignment horizontal="center" vertical="center"/>
    </xf>
    <xf numFmtId="0" fontId="19" fillId="2" borderId="2" xfId="5" applyFont="1" applyFill="1" applyBorder="1" applyAlignment="1">
      <alignment horizontal="center" vertical="center"/>
    </xf>
    <xf numFmtId="0" fontId="19" fillId="2" borderId="22" xfId="5" applyFont="1" applyFill="1" applyBorder="1" applyAlignment="1">
      <alignment horizontal="center" vertical="center"/>
    </xf>
    <xf numFmtId="0" fontId="19" fillId="2" borderId="55" xfId="5" applyFont="1" applyFill="1" applyBorder="1" applyAlignment="1">
      <alignment horizontal="center" vertical="center"/>
    </xf>
    <xf numFmtId="0" fontId="14" fillId="0" borderId="29" xfId="5" applyFont="1" applyBorder="1" applyAlignment="1">
      <alignment horizontal="center" vertical="center" wrapText="1"/>
    </xf>
    <xf numFmtId="0" fontId="14" fillId="0" borderId="30" xfId="5" applyFont="1" applyBorder="1" applyAlignment="1">
      <alignment horizontal="center" vertical="center" wrapText="1"/>
    </xf>
    <xf numFmtId="0" fontId="19" fillId="2" borderId="3" xfId="5" applyFont="1" applyFill="1" applyBorder="1" applyAlignment="1">
      <alignment horizontal="center" vertical="center"/>
    </xf>
    <xf numFmtId="177" fontId="19" fillId="2" borderId="7" xfId="5" applyNumberFormat="1" applyFont="1" applyFill="1" applyBorder="1" applyAlignment="1">
      <alignment horizontal="right" vertical="center"/>
    </xf>
    <xf numFmtId="177" fontId="19" fillId="2" borderId="2" xfId="5" applyNumberFormat="1" applyFont="1" applyFill="1" applyBorder="1" applyAlignment="1">
      <alignment horizontal="center" vertical="center"/>
    </xf>
    <xf numFmtId="177" fontId="19" fillId="2" borderId="55" xfId="5" applyNumberFormat="1" applyFont="1" applyFill="1" applyBorder="1" applyAlignment="1">
      <alignment horizontal="center" vertical="center"/>
    </xf>
    <xf numFmtId="177" fontId="48" fillId="2" borderId="12" xfId="5" applyNumberFormat="1" applyFont="1" applyFill="1" applyBorder="1" applyAlignment="1">
      <alignment horizontal="center" vertical="center"/>
    </xf>
    <xf numFmtId="177" fontId="48" fillId="2" borderId="5" xfId="5" applyNumberFormat="1" applyFont="1" applyFill="1" applyBorder="1" applyAlignment="1">
      <alignment horizontal="center" vertical="center"/>
    </xf>
    <xf numFmtId="177" fontId="48" fillId="2" borderId="13" xfId="5" applyNumberFormat="1" applyFont="1" applyFill="1" applyBorder="1" applyAlignment="1">
      <alignment horizontal="center" vertical="center"/>
    </xf>
    <xf numFmtId="177" fontId="48" fillId="2" borderId="26" xfId="5" applyNumberFormat="1" applyFont="1" applyFill="1" applyBorder="1" applyAlignment="1">
      <alignment horizontal="center" vertical="center"/>
    </xf>
    <xf numFmtId="177" fontId="48" fillId="2" borderId="38" xfId="5" applyNumberFormat="1" applyFont="1" applyFill="1" applyBorder="1" applyAlignment="1">
      <alignment horizontal="center" vertical="center"/>
    </xf>
    <xf numFmtId="177" fontId="48" fillId="2" borderId="27" xfId="5" applyNumberFormat="1" applyFont="1" applyFill="1" applyBorder="1" applyAlignment="1">
      <alignment horizontal="center" vertical="center"/>
    </xf>
    <xf numFmtId="177" fontId="48" fillId="0" borderId="23" xfId="5" applyNumberFormat="1" applyFont="1" applyBorder="1" applyAlignment="1">
      <alignment horizontal="right" vertical="center"/>
    </xf>
    <xf numFmtId="177" fontId="48" fillId="0" borderId="37" xfId="5" applyNumberFormat="1" applyFont="1" applyBorder="1" applyAlignment="1">
      <alignment horizontal="right" vertical="center"/>
    </xf>
    <xf numFmtId="177" fontId="48" fillId="0" borderId="25" xfId="5" applyNumberFormat="1" applyFont="1" applyBorder="1" applyAlignment="1">
      <alignment horizontal="right" vertical="center"/>
    </xf>
    <xf numFmtId="0" fontId="16" fillId="0" borderId="0" xfId="5" applyFont="1" applyAlignment="1">
      <alignment horizontal="center" vertical="center"/>
    </xf>
    <xf numFmtId="0" fontId="45" fillId="2" borderId="1" xfId="5" applyFont="1" applyFill="1" applyBorder="1" applyAlignment="1">
      <alignment horizontal="center" vertical="center"/>
    </xf>
    <xf numFmtId="0" fontId="19" fillId="2" borderId="1" xfId="5" applyFont="1" applyFill="1" applyBorder="1" applyAlignment="1">
      <alignment horizontal="center" vertical="center"/>
    </xf>
    <xf numFmtId="0" fontId="14" fillId="0" borderId="2" xfId="5" applyFont="1" applyBorder="1" applyAlignment="1">
      <alignment horizontal="center" vertical="center" wrapText="1"/>
    </xf>
    <xf numFmtId="0" fontId="14" fillId="0" borderId="22" xfId="5" applyFont="1" applyBorder="1" applyAlignment="1">
      <alignment horizontal="center" vertical="center" wrapText="1"/>
    </xf>
    <xf numFmtId="0" fontId="14" fillId="0" borderId="3" xfId="5" applyFont="1" applyBorder="1" applyAlignment="1">
      <alignment horizontal="center" vertical="center" wrapText="1"/>
    </xf>
    <xf numFmtId="0" fontId="1" fillId="0" borderId="40" xfId="5" applyBorder="1" applyAlignment="1">
      <alignment horizontal="center" vertical="center"/>
    </xf>
    <xf numFmtId="0" fontId="1" fillId="0" borderId="44" xfId="5" applyBorder="1" applyAlignment="1">
      <alignment horizontal="center" vertical="center"/>
    </xf>
    <xf numFmtId="0" fontId="14" fillId="0" borderId="47" xfId="5" applyFont="1" applyBorder="1" applyAlignment="1">
      <alignment horizontal="center" vertical="center"/>
    </xf>
    <xf numFmtId="0" fontId="14" fillId="0" borderId="46" xfId="5" applyFont="1" applyBorder="1" applyAlignment="1">
      <alignment horizontal="center" vertical="center"/>
    </xf>
    <xf numFmtId="0" fontId="14" fillId="0" borderId="48" xfId="5" applyFont="1" applyBorder="1" applyAlignment="1">
      <alignment horizontal="center" vertical="center"/>
    </xf>
    <xf numFmtId="0" fontId="18" fillId="0" borderId="31" xfId="5" applyFont="1" applyBorder="1" applyAlignment="1">
      <alignment horizontal="center" vertical="center"/>
    </xf>
    <xf numFmtId="0" fontId="18" fillId="0" borderId="36" xfId="5" applyFont="1" applyBorder="1" applyAlignment="1">
      <alignment horizontal="center" vertical="center"/>
    </xf>
    <xf numFmtId="0" fontId="18" fillId="0" borderId="32" xfId="5" applyFont="1" applyBorder="1" applyAlignment="1">
      <alignment horizontal="center" vertical="center"/>
    </xf>
    <xf numFmtId="0" fontId="7" fillId="0" borderId="33" xfId="5" applyFont="1" applyBorder="1" applyAlignment="1">
      <alignment horizontal="right" vertical="center"/>
    </xf>
    <xf numFmtId="0" fontId="7" fillId="0" borderId="35" xfId="5" applyFont="1" applyBorder="1" applyAlignment="1">
      <alignment horizontal="right" vertical="center"/>
    </xf>
    <xf numFmtId="0" fontId="7" fillId="0" borderId="34" xfId="5" applyFont="1" applyBorder="1" applyAlignment="1">
      <alignment horizontal="right" vertical="center"/>
    </xf>
    <xf numFmtId="0" fontId="51" fillId="2" borderId="2" xfId="5" applyFont="1" applyFill="1" applyBorder="1" applyAlignment="1">
      <alignment horizontal="center" vertical="center"/>
    </xf>
    <xf numFmtId="0" fontId="51" fillId="2" borderId="22" xfId="5" applyFont="1" applyFill="1" applyBorder="1" applyAlignment="1">
      <alignment horizontal="center" vertical="center"/>
    </xf>
    <xf numFmtId="0" fontId="51" fillId="2" borderId="55" xfId="5" applyFont="1" applyFill="1" applyBorder="1" applyAlignment="1">
      <alignment horizontal="center" vertical="center"/>
    </xf>
    <xf numFmtId="0" fontId="51" fillId="2" borderId="3" xfId="5" applyFont="1" applyFill="1" applyBorder="1" applyAlignment="1">
      <alignment horizontal="center" vertical="center"/>
    </xf>
    <xf numFmtId="177" fontId="51" fillId="2" borderId="7" xfId="5" applyNumberFormat="1" applyFont="1" applyFill="1" applyBorder="1" applyAlignment="1">
      <alignment horizontal="right" vertical="center"/>
    </xf>
    <xf numFmtId="177" fontId="51" fillId="2" borderId="2" xfId="5" applyNumberFormat="1" applyFont="1" applyFill="1" applyBorder="1" applyAlignment="1">
      <alignment horizontal="center" vertical="center"/>
    </xf>
    <xf numFmtId="177" fontId="51" fillId="2" borderId="22" xfId="5" applyNumberFormat="1" applyFont="1" applyFill="1" applyBorder="1" applyAlignment="1">
      <alignment horizontal="center" vertical="center"/>
    </xf>
    <xf numFmtId="177" fontId="51" fillId="2" borderId="55" xfId="5" applyNumberFormat="1" applyFont="1" applyFill="1" applyBorder="1" applyAlignment="1">
      <alignment horizontal="center" vertical="center"/>
    </xf>
    <xf numFmtId="177" fontId="53" fillId="2" borderId="12" xfId="5" applyNumberFormat="1" applyFont="1" applyFill="1" applyBorder="1" applyAlignment="1">
      <alignment horizontal="center" vertical="center"/>
    </xf>
    <xf numFmtId="177" fontId="53" fillId="2" borderId="5" xfId="5" applyNumberFormat="1" applyFont="1" applyFill="1" applyBorder="1" applyAlignment="1">
      <alignment horizontal="center" vertical="center"/>
    </xf>
    <xf numFmtId="177" fontId="53" fillId="2" borderId="13" xfId="5" applyNumberFormat="1" applyFont="1" applyFill="1" applyBorder="1" applyAlignment="1">
      <alignment horizontal="center" vertical="center"/>
    </xf>
    <xf numFmtId="177" fontId="53" fillId="2" borderId="26" xfId="5" applyNumberFormat="1" applyFont="1" applyFill="1" applyBorder="1" applyAlignment="1">
      <alignment horizontal="center" vertical="center"/>
    </xf>
    <xf numFmtId="177" fontId="53" fillId="2" borderId="38" xfId="5" applyNumberFormat="1" applyFont="1" applyFill="1" applyBorder="1" applyAlignment="1">
      <alignment horizontal="center" vertical="center"/>
    </xf>
    <xf numFmtId="177" fontId="53" fillId="2" borderId="27" xfId="5" applyNumberFormat="1" applyFont="1" applyFill="1" applyBorder="1" applyAlignment="1">
      <alignment horizontal="center" vertical="center"/>
    </xf>
    <xf numFmtId="0" fontId="50" fillId="2" borderId="1" xfId="5" applyFont="1" applyFill="1" applyBorder="1" applyAlignment="1">
      <alignment horizontal="center" vertical="center"/>
    </xf>
    <xf numFmtId="0" fontId="51" fillId="2" borderId="1" xfId="5" applyFont="1" applyFill="1" applyBorder="1" applyAlignment="1">
      <alignment horizontal="center" vertical="center"/>
    </xf>
    <xf numFmtId="0" fontId="12" fillId="0" borderId="0" xfId="0" applyFont="1" applyFill="1" applyAlignment="1">
      <alignment horizontal="center" vertical="center"/>
    </xf>
    <xf numFmtId="0" fontId="22" fillId="5" borderId="17" xfId="0" applyFont="1" applyFill="1" applyBorder="1" applyAlignment="1">
      <alignment horizontal="left" vertical="top"/>
    </xf>
    <xf numFmtId="0" fontId="22" fillId="5" borderId="18" xfId="0" applyFont="1" applyFill="1" applyBorder="1" applyAlignment="1">
      <alignment horizontal="left" vertical="top"/>
    </xf>
    <xf numFmtId="0" fontId="22" fillId="5" borderId="19" xfId="0" applyFont="1" applyFill="1" applyBorder="1" applyAlignment="1">
      <alignment horizontal="left" vertical="top"/>
    </xf>
    <xf numFmtId="0" fontId="23" fillId="0" borderId="0" xfId="0" applyFont="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24" fillId="5" borderId="17" xfId="0" applyFont="1" applyFill="1" applyBorder="1" applyAlignment="1">
      <alignment horizontal="left" vertical="top" wrapText="1"/>
    </xf>
    <xf numFmtId="0" fontId="24" fillId="5" borderId="18" xfId="0" applyFont="1" applyFill="1" applyBorder="1" applyAlignment="1">
      <alignment horizontal="left" vertical="top" wrapText="1"/>
    </xf>
    <xf numFmtId="0" fontId="24" fillId="5" borderId="19"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18" xfId="0" applyFont="1" applyFill="1" applyBorder="1" applyAlignment="1">
      <alignment horizontal="left" vertical="top" wrapText="1"/>
    </xf>
    <xf numFmtId="0" fontId="26" fillId="5" borderId="19" xfId="0" applyFont="1" applyFill="1" applyBorder="1" applyAlignment="1">
      <alignment horizontal="left" vertical="top" wrapText="1"/>
    </xf>
    <xf numFmtId="0" fontId="9" fillId="0" borderId="0" xfId="0" applyFont="1" applyFill="1" applyAlignment="1">
      <alignment horizontal="center" vertical="center"/>
    </xf>
    <xf numFmtId="0" fontId="9" fillId="0" borderId="0" xfId="0" applyFont="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left" vertical="center" shrinkToFit="1"/>
    </xf>
    <xf numFmtId="0" fontId="7" fillId="0" borderId="0" xfId="0" applyFont="1" applyAlignment="1">
      <alignment horizontal="center" vertical="center"/>
    </xf>
    <xf numFmtId="0" fontId="7" fillId="5" borderId="0" xfId="0" applyFont="1" applyFill="1" applyAlignment="1">
      <alignment horizontal="right" vertical="center"/>
    </xf>
    <xf numFmtId="0" fontId="7" fillId="0" borderId="0" xfId="0" applyFont="1" applyAlignment="1">
      <alignment horizontal="left" vertical="center"/>
    </xf>
    <xf numFmtId="0" fontId="6" fillId="0" borderId="4"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3" xfId="0" applyFont="1" applyBorder="1" applyAlignment="1">
      <alignment horizontal="left" vertical="center" shrinkToFit="1"/>
    </xf>
    <xf numFmtId="49" fontId="7" fillId="0" borderId="0" xfId="0" applyNumberFormat="1" applyFont="1" applyFill="1" applyAlignment="1">
      <alignment horizontal="center" vertical="center"/>
    </xf>
    <xf numFmtId="0" fontId="7" fillId="5" borderId="0" xfId="0" applyFont="1" applyFill="1" applyAlignment="1">
      <alignment horizontal="left" vertical="center"/>
    </xf>
    <xf numFmtId="38" fontId="7" fillId="5" borderId="0" xfId="3" applyFont="1" applyFill="1" applyAlignment="1">
      <alignment horizontal="center" vertical="center"/>
    </xf>
    <xf numFmtId="0" fontId="6" fillId="5" borderId="1" xfId="0" applyNumberFormat="1" applyFont="1" applyFill="1" applyBorder="1" applyAlignment="1">
      <alignment horizontal="right" vertical="center"/>
    </xf>
    <xf numFmtId="0" fontId="6" fillId="5" borderId="5" xfId="0" applyNumberFormat="1" applyFont="1" applyFill="1" applyBorder="1" applyAlignment="1">
      <alignment horizontal="right" vertical="center"/>
    </xf>
    <xf numFmtId="0" fontId="6" fillId="0" borderId="0" xfId="0" applyFont="1" applyAlignment="1">
      <alignment horizontal="left" vertical="center"/>
    </xf>
    <xf numFmtId="0" fontId="34" fillId="0" borderId="12" xfId="2" applyFont="1" applyFill="1" applyBorder="1" applyAlignment="1">
      <alignment horizontal="center" vertical="center" wrapText="1" shrinkToFit="1"/>
    </xf>
    <xf numFmtId="0" fontId="34" fillId="0" borderId="5" xfId="2" applyFont="1" applyFill="1" applyBorder="1" applyAlignment="1">
      <alignment horizontal="center" vertical="center" shrinkToFit="1"/>
    </xf>
    <xf numFmtId="0" fontId="34" fillId="0" borderId="13" xfId="2" applyFont="1" applyFill="1" applyBorder="1" applyAlignment="1">
      <alignment horizontal="center" vertical="center" shrinkToFit="1"/>
    </xf>
    <xf numFmtId="0" fontId="34" fillId="0" borderId="63" xfId="2" applyFont="1" applyFill="1" applyBorder="1" applyAlignment="1">
      <alignment horizontal="center" vertical="center" wrapText="1" shrinkToFit="1"/>
    </xf>
    <xf numFmtId="0" fontId="34" fillId="0" borderId="64" xfId="2" applyFont="1" applyFill="1" applyBorder="1" applyAlignment="1">
      <alignment horizontal="center" vertical="center" wrapText="1" shrinkToFit="1"/>
    </xf>
    <xf numFmtId="0" fontId="34" fillId="0" borderId="54" xfId="2" applyFont="1" applyFill="1" applyBorder="1" applyAlignment="1">
      <alignment horizontal="center" vertical="center" wrapText="1" shrinkToFit="1"/>
    </xf>
    <xf numFmtId="0" fontId="13" fillId="0" borderId="4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34" fillId="5" borderId="4" xfId="2" applyFont="1" applyFill="1" applyBorder="1" applyAlignment="1">
      <alignment horizontal="center" vertical="center" wrapText="1" shrinkToFit="1"/>
    </xf>
    <xf numFmtId="0" fontId="34" fillId="0" borderId="5" xfId="2" applyFont="1" applyFill="1" applyBorder="1" applyAlignment="1">
      <alignment horizontal="center" vertical="center" wrapText="1" shrinkToFit="1"/>
    </xf>
    <xf numFmtId="0" fontId="34" fillId="0" borderId="13" xfId="2" applyFont="1" applyFill="1" applyBorder="1" applyAlignment="1">
      <alignment horizontal="center" vertical="center" wrapText="1" shrinkToFit="1"/>
    </xf>
    <xf numFmtId="0" fontId="7" fillId="5" borderId="12" xfId="0" applyFont="1" applyFill="1" applyBorder="1" applyAlignment="1">
      <alignment horizontal="left" vertical="top"/>
    </xf>
    <xf numFmtId="0" fontId="7" fillId="5" borderId="5" xfId="0" applyFont="1" applyFill="1" applyBorder="1" applyAlignment="1">
      <alignment horizontal="left" vertical="top"/>
    </xf>
    <xf numFmtId="0" fontId="7" fillId="5" borderId="13" xfId="0" applyFont="1" applyFill="1" applyBorder="1" applyAlignment="1">
      <alignment horizontal="left" vertical="top"/>
    </xf>
    <xf numFmtId="0" fontId="7" fillId="5"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shrinkToFit="1"/>
    </xf>
    <xf numFmtId="0" fontId="40" fillId="0" borderId="12" xfId="2" applyFont="1" applyFill="1" applyBorder="1" applyAlignment="1">
      <alignment horizontal="center" vertical="center" shrinkToFit="1"/>
    </xf>
    <xf numFmtId="0" fontId="40" fillId="0" borderId="5" xfId="2" applyFont="1" applyFill="1" applyBorder="1" applyAlignment="1">
      <alignment horizontal="center" vertical="center" shrinkToFit="1"/>
    </xf>
    <xf numFmtId="0" fontId="40" fillId="0" borderId="13" xfId="2" applyFont="1" applyFill="1" applyBorder="1" applyAlignment="1">
      <alignment horizontal="center" vertical="center" shrinkToFit="1"/>
    </xf>
    <xf numFmtId="0" fontId="34" fillId="5" borderId="4" xfId="2" applyFont="1" applyFill="1" applyBorder="1" applyAlignment="1">
      <alignment horizontal="center" vertical="center" shrinkToFit="1"/>
    </xf>
    <xf numFmtId="0" fontId="34" fillId="5" borderId="12" xfId="2" applyFont="1" applyFill="1" applyBorder="1" applyAlignment="1">
      <alignment horizontal="center" vertical="center" wrapText="1" shrinkToFit="1"/>
    </xf>
    <xf numFmtId="0" fontId="34" fillId="5" borderId="5" xfId="2" applyFont="1" applyFill="1" applyBorder="1" applyAlignment="1">
      <alignment horizontal="center" vertical="center" wrapText="1" shrinkToFit="1"/>
    </xf>
    <xf numFmtId="0" fontId="34" fillId="5" borderId="13" xfId="2" applyFont="1" applyFill="1" applyBorder="1" applyAlignment="1">
      <alignment horizontal="center" vertical="center" wrapText="1" shrinkToFit="1"/>
    </xf>
    <xf numFmtId="0" fontId="6" fillId="0" borderId="1" xfId="0" applyFont="1" applyFill="1" applyBorder="1" applyAlignment="1">
      <alignment horizontal="left" vertical="center"/>
    </xf>
    <xf numFmtId="0" fontId="40" fillId="0" borderId="4" xfId="2" applyFont="1" applyFill="1" applyBorder="1" applyAlignment="1">
      <alignment horizontal="center" vertical="center" shrinkToFit="1"/>
    </xf>
    <xf numFmtId="0" fontId="7" fillId="5" borderId="4" xfId="0" applyFont="1" applyFill="1" applyBorder="1" applyAlignment="1">
      <alignment horizontal="left" vertical="top" wrapText="1"/>
    </xf>
    <xf numFmtId="0" fontId="4" fillId="4" borderId="12" xfId="2" applyFont="1" applyFill="1" applyBorder="1" applyAlignment="1">
      <alignment horizontal="left" vertical="center" wrapText="1" shrinkToFit="1"/>
    </xf>
    <xf numFmtId="0" fontId="4" fillId="4" borderId="5" xfId="2" applyFont="1" applyFill="1" applyBorder="1" applyAlignment="1">
      <alignment horizontal="left" vertical="center" wrapText="1" shrinkToFit="1"/>
    </xf>
    <xf numFmtId="0" fontId="4" fillId="4" borderId="13" xfId="2" applyFont="1" applyFill="1" applyBorder="1" applyAlignment="1">
      <alignment horizontal="left" vertical="center" wrapText="1" shrinkToFit="1"/>
    </xf>
    <xf numFmtId="0" fontId="17" fillId="0" borderId="0" xfId="0" applyFont="1" applyAlignment="1">
      <alignment horizontal="center" vertical="center"/>
    </xf>
    <xf numFmtId="0" fontId="6" fillId="5" borderId="4" xfId="0" applyFont="1" applyFill="1" applyBorder="1" applyAlignment="1">
      <alignment horizontal="left" vertical="top"/>
    </xf>
    <xf numFmtId="0" fontId="34" fillId="3" borderId="4" xfId="2" applyFont="1" applyFill="1" applyBorder="1" applyAlignment="1">
      <alignment horizontal="center" vertical="center" wrapText="1" shrinkToFit="1"/>
    </xf>
    <xf numFmtId="0" fontId="34" fillId="3" borderId="12" xfId="2" applyFont="1" applyFill="1" applyBorder="1" applyAlignment="1">
      <alignment horizontal="center" vertical="center" wrapText="1" shrinkToFit="1"/>
    </xf>
    <xf numFmtId="0" fontId="34" fillId="3" borderId="5" xfId="2" applyFont="1" applyFill="1" applyBorder="1" applyAlignment="1">
      <alignment horizontal="center" vertical="center" wrapText="1" shrinkToFit="1"/>
    </xf>
    <xf numFmtId="0" fontId="34" fillId="3" borderId="13" xfId="2" applyFont="1" applyFill="1" applyBorder="1" applyAlignment="1">
      <alignment horizontal="center" vertical="center" wrapText="1" shrinkToFit="1"/>
    </xf>
    <xf numFmtId="0" fontId="34" fillId="3" borderId="12" xfId="2" applyFont="1" applyFill="1" applyBorder="1" applyAlignment="1">
      <alignment horizontal="center" vertical="center" wrapText="1"/>
    </xf>
    <xf numFmtId="0" fontId="34" fillId="3" borderId="5" xfId="2" applyFont="1" applyFill="1" applyBorder="1" applyAlignment="1">
      <alignment horizontal="center" vertical="center" wrapText="1"/>
    </xf>
    <xf numFmtId="0" fontId="34" fillId="3" borderId="13" xfId="2" applyFont="1" applyFill="1" applyBorder="1" applyAlignment="1">
      <alignment horizontal="center" vertical="center" wrapText="1"/>
    </xf>
    <xf numFmtId="0" fontId="34" fillId="5" borderId="12" xfId="2" applyFont="1" applyFill="1" applyBorder="1" applyAlignment="1">
      <alignment horizontal="center" vertical="center" wrapText="1"/>
    </xf>
    <xf numFmtId="0" fontId="34" fillId="5" borderId="5" xfId="2" applyFont="1" applyFill="1" applyBorder="1" applyAlignment="1">
      <alignment horizontal="center" vertical="center" wrapText="1"/>
    </xf>
    <xf numFmtId="0" fontId="34" fillId="5" borderId="13" xfId="2" applyFont="1" applyFill="1" applyBorder="1" applyAlignment="1">
      <alignment horizontal="center" vertical="center" wrapText="1"/>
    </xf>
    <xf numFmtId="0" fontId="10" fillId="4" borderId="12"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10" fillId="4" borderId="13" xfId="2" applyFont="1" applyFill="1" applyBorder="1" applyAlignment="1">
      <alignment horizontal="left" vertical="center" wrapText="1"/>
    </xf>
    <xf numFmtId="0" fontId="33" fillId="3" borderId="12" xfId="2" applyFont="1" applyFill="1" applyBorder="1" applyAlignment="1">
      <alignment horizontal="center" vertical="center" wrapText="1"/>
    </xf>
    <xf numFmtId="0" fontId="33" fillId="3" borderId="5"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34" fillId="5" borderId="4" xfId="2" applyFont="1" applyFill="1" applyBorder="1" applyAlignment="1">
      <alignment horizontal="center" vertical="center" wrapText="1"/>
    </xf>
    <xf numFmtId="0" fontId="40" fillId="3" borderId="4" xfId="2" applyFont="1" applyFill="1" applyBorder="1" applyAlignment="1">
      <alignment horizontal="center" vertical="center" shrinkToFit="1"/>
    </xf>
    <xf numFmtId="0" fontId="6" fillId="0" borderId="1" xfId="0" applyFont="1" applyBorder="1" applyAlignment="1">
      <alignment horizontal="left" vertical="center"/>
    </xf>
    <xf numFmtId="0" fontId="6" fillId="0" borderId="5" xfId="0" applyFont="1" applyBorder="1" applyAlignment="1">
      <alignment horizontal="left" vertical="center"/>
    </xf>
    <xf numFmtId="0" fontId="10" fillId="4" borderId="4" xfId="2" applyFont="1" applyFill="1" applyBorder="1" applyAlignment="1">
      <alignment horizontal="left" vertical="center" wrapText="1"/>
    </xf>
    <xf numFmtId="0" fontId="40" fillId="3" borderId="4" xfId="2" applyFont="1" applyFill="1" applyBorder="1" applyAlignment="1">
      <alignment horizontal="center" vertical="center" wrapText="1"/>
    </xf>
    <xf numFmtId="0" fontId="45" fillId="0" borderId="1" xfId="5" applyFont="1" applyFill="1" applyBorder="1" applyAlignment="1">
      <alignment horizontal="center" vertical="center"/>
    </xf>
    <xf numFmtId="0" fontId="19" fillId="0" borderId="1" xfId="5" applyFont="1" applyFill="1" applyBorder="1" applyAlignment="1">
      <alignment horizontal="center" vertical="center"/>
    </xf>
    <xf numFmtId="38" fontId="7" fillId="5" borderId="1" xfId="3" applyFont="1" applyFill="1" applyBorder="1" applyAlignment="1">
      <alignment horizontal="right" vertical="center" wrapText="1"/>
    </xf>
    <xf numFmtId="0" fontId="7" fillId="5" borderId="4" xfId="0" applyFont="1" applyFill="1" applyBorder="1" applyAlignment="1">
      <alignment horizontal="center" vertical="center"/>
    </xf>
    <xf numFmtId="0" fontId="7" fillId="0" borderId="0" xfId="0" applyFont="1">
      <alignment vertical="center"/>
    </xf>
    <xf numFmtId="0" fontId="6" fillId="5" borderId="4" xfId="0" applyFont="1" applyFill="1" applyBorder="1" applyAlignment="1">
      <alignment horizontal="center" vertical="center" shrinkToFit="1"/>
    </xf>
    <xf numFmtId="0" fontId="7" fillId="0" borderId="4" xfId="0" applyFont="1" applyBorder="1" applyAlignment="1">
      <alignment horizontal="center" vertical="center" shrinkToFit="1"/>
    </xf>
    <xf numFmtId="38" fontId="7" fillId="5" borderId="1" xfId="3" applyFont="1" applyFill="1" applyBorder="1" applyAlignment="1">
      <alignment horizontal="right" vertical="center"/>
    </xf>
    <xf numFmtId="0" fontId="7" fillId="5" borderId="0" xfId="0" quotePrefix="1" applyFont="1" applyFill="1" applyAlignment="1">
      <alignment horizontal="center" vertical="center"/>
    </xf>
    <xf numFmtId="0" fontId="7" fillId="5" borderId="1" xfId="0" applyFont="1" applyFill="1" applyBorder="1" applyAlignment="1">
      <alignment horizontal="center" vertical="center" shrinkToFit="1"/>
    </xf>
  </cellXfs>
  <cellStyles count="7">
    <cellStyle name="ハイパーリンク" xfId="4" builtinId="8"/>
    <cellStyle name="桁区切り" xfId="3" builtinId="6"/>
    <cellStyle name="桁区切り 2" xfId="1" xr:uid="{00000000-0005-0000-0000-000002000000}"/>
    <cellStyle name="標準" xfId="0" builtinId="0"/>
    <cellStyle name="標準 2" xfId="2" xr:uid="{00000000-0005-0000-0000-000004000000}"/>
    <cellStyle name="標準 2 2" xfId="5" xr:uid="{2104950A-A05D-4118-A500-1F51EB2DA63D}"/>
    <cellStyle name="標準 3" xfId="6" xr:uid="{3DC15BB0-AD69-49D6-B923-20B6BCE6CB65}"/>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BI$36" lockText="1" noThreeD="1"/>
</file>

<file path=xl/ctrlProps/ctrlProp10.xml><?xml version="1.0" encoding="utf-8"?>
<formControlPr xmlns="http://schemas.microsoft.com/office/spreadsheetml/2009/9/main" objectType="CheckBox" fmlaLink="$BI$23" lockText="1" noThreeD="1"/>
</file>

<file path=xl/ctrlProps/ctrlProp11.xml><?xml version="1.0" encoding="utf-8"?>
<formControlPr xmlns="http://schemas.microsoft.com/office/spreadsheetml/2009/9/main" objectType="CheckBox" fmlaLink="$BJ$23" lockText="1" noThreeD="1"/>
</file>

<file path=xl/ctrlProps/ctrlProp12.xml><?xml version="1.0" encoding="utf-8"?>
<formControlPr xmlns="http://schemas.microsoft.com/office/spreadsheetml/2009/9/main" objectType="CheckBox" fmlaLink="$BK$23" lockText="1" noThreeD="1"/>
</file>

<file path=xl/ctrlProps/ctrlProp13.xml><?xml version="1.0" encoding="utf-8"?>
<formControlPr xmlns="http://schemas.microsoft.com/office/spreadsheetml/2009/9/main" objectType="CheckBox" fmlaLink="$BL$23" lockText="1" noThreeD="1"/>
</file>

<file path=xl/ctrlProps/ctrlProp14.xml><?xml version="1.0" encoding="utf-8"?>
<formControlPr xmlns="http://schemas.microsoft.com/office/spreadsheetml/2009/9/main" objectType="CheckBox" fmlaLink="$BI$24" lockText="1" noThreeD="1"/>
</file>

<file path=xl/ctrlProps/ctrlProp15.xml><?xml version="1.0" encoding="utf-8"?>
<formControlPr xmlns="http://schemas.microsoft.com/office/spreadsheetml/2009/9/main" objectType="CheckBox" fmlaLink="$BI$36" lockText="1" noThreeD="1"/>
</file>

<file path=xl/ctrlProps/ctrlProp16.xml><?xml version="1.0" encoding="utf-8"?>
<formControlPr xmlns="http://schemas.microsoft.com/office/spreadsheetml/2009/9/main" objectType="CheckBox" fmlaLink="$BI$38" lockText="1" noThreeD="1"/>
</file>

<file path=xl/ctrlProps/ctrlProp17.xml><?xml version="1.0" encoding="utf-8"?>
<formControlPr xmlns="http://schemas.microsoft.com/office/spreadsheetml/2009/9/main" objectType="CheckBox" fmlaLink="$BJ$36" lockText="1" noThreeD="1"/>
</file>

<file path=xl/ctrlProps/ctrlProp18.xml><?xml version="1.0" encoding="utf-8"?>
<formControlPr xmlns="http://schemas.microsoft.com/office/spreadsheetml/2009/9/main" objectType="CheckBox" fmlaLink="$BK$36" lockText="1" noThreeD="1"/>
</file>

<file path=xl/ctrlProps/ctrlProp19.xml><?xml version="1.0" encoding="utf-8"?>
<formControlPr xmlns="http://schemas.microsoft.com/office/spreadsheetml/2009/9/main" objectType="CheckBox" fmlaLink="$BI$32" lockText="1" noThreeD="1"/>
</file>

<file path=xl/ctrlProps/ctrlProp2.xml><?xml version="1.0" encoding="utf-8"?>
<formControlPr xmlns="http://schemas.microsoft.com/office/spreadsheetml/2009/9/main" objectType="CheckBox" fmlaLink="$BI$38" lockText="1" noThreeD="1"/>
</file>

<file path=xl/ctrlProps/ctrlProp20.xml><?xml version="1.0" encoding="utf-8"?>
<formControlPr xmlns="http://schemas.microsoft.com/office/spreadsheetml/2009/9/main" objectType="CheckBox" fmlaLink="$BI$34" lockText="1" noThreeD="1"/>
</file>

<file path=xl/ctrlProps/ctrlProp21.xml><?xml version="1.0" encoding="utf-8"?>
<formControlPr xmlns="http://schemas.microsoft.com/office/spreadsheetml/2009/9/main" objectType="CheckBox" fmlaLink="$BJ$32" lockText="1" noThreeD="1"/>
</file>

<file path=xl/ctrlProps/ctrlProp22.xml><?xml version="1.0" encoding="utf-8"?>
<formControlPr xmlns="http://schemas.microsoft.com/office/spreadsheetml/2009/9/main" objectType="CheckBox" fmlaLink="$BK$32" lockText="1" noThreeD="1"/>
</file>

<file path=xl/ctrlProps/ctrlProp23.xml><?xml version="1.0" encoding="utf-8"?>
<formControlPr xmlns="http://schemas.microsoft.com/office/spreadsheetml/2009/9/main" objectType="CheckBox" fmlaLink="$BL$32" lockText="1" noThreeD="1"/>
</file>

<file path=xl/ctrlProps/ctrlProp24.xml><?xml version="1.0" encoding="utf-8"?>
<formControlPr xmlns="http://schemas.microsoft.com/office/spreadsheetml/2009/9/main" objectType="CheckBox" fmlaLink="$BI$23" lockText="1" noThreeD="1"/>
</file>

<file path=xl/ctrlProps/ctrlProp25.xml><?xml version="1.0" encoding="utf-8"?>
<formControlPr xmlns="http://schemas.microsoft.com/office/spreadsheetml/2009/9/main" objectType="CheckBox" fmlaLink="$BJ$23" lockText="1" noThreeD="1"/>
</file>

<file path=xl/ctrlProps/ctrlProp26.xml><?xml version="1.0" encoding="utf-8"?>
<formControlPr xmlns="http://schemas.microsoft.com/office/spreadsheetml/2009/9/main" objectType="CheckBox" fmlaLink="$BK$23" lockText="1" noThreeD="1"/>
</file>

<file path=xl/ctrlProps/ctrlProp27.xml><?xml version="1.0" encoding="utf-8"?>
<formControlPr xmlns="http://schemas.microsoft.com/office/spreadsheetml/2009/9/main" objectType="CheckBox" fmlaLink="$BL$23" lockText="1" noThreeD="1"/>
</file>

<file path=xl/ctrlProps/ctrlProp28.xml><?xml version="1.0" encoding="utf-8"?>
<formControlPr xmlns="http://schemas.microsoft.com/office/spreadsheetml/2009/9/main" objectType="CheckBox" fmlaLink="$BI$24" lockText="1" noThreeD="1"/>
</file>

<file path=xl/ctrlProps/ctrlProp3.xml><?xml version="1.0" encoding="utf-8"?>
<formControlPr xmlns="http://schemas.microsoft.com/office/spreadsheetml/2009/9/main" objectType="CheckBox" fmlaLink="$BJ$36" lockText="1" noThreeD="1"/>
</file>

<file path=xl/ctrlProps/ctrlProp4.xml><?xml version="1.0" encoding="utf-8"?>
<formControlPr xmlns="http://schemas.microsoft.com/office/spreadsheetml/2009/9/main" objectType="CheckBox" fmlaLink="$BK$36" lockText="1" noThreeD="1"/>
</file>

<file path=xl/ctrlProps/ctrlProp5.xml><?xml version="1.0" encoding="utf-8"?>
<formControlPr xmlns="http://schemas.microsoft.com/office/spreadsheetml/2009/9/main" objectType="CheckBox" fmlaLink="$BI$32" lockText="1" noThreeD="1"/>
</file>

<file path=xl/ctrlProps/ctrlProp6.xml><?xml version="1.0" encoding="utf-8"?>
<formControlPr xmlns="http://schemas.microsoft.com/office/spreadsheetml/2009/9/main" objectType="CheckBox" fmlaLink="$BI$34" lockText="1" noThreeD="1"/>
</file>

<file path=xl/ctrlProps/ctrlProp7.xml><?xml version="1.0" encoding="utf-8"?>
<formControlPr xmlns="http://schemas.microsoft.com/office/spreadsheetml/2009/9/main" objectType="CheckBox" fmlaLink="$BJ$32" lockText="1" noThreeD="1"/>
</file>

<file path=xl/ctrlProps/ctrlProp8.xml><?xml version="1.0" encoding="utf-8"?>
<formControlPr xmlns="http://schemas.microsoft.com/office/spreadsheetml/2009/9/main" objectType="CheckBox" fmlaLink="$BK$32" lockText="1" noThreeD="1"/>
</file>

<file path=xl/ctrlProps/ctrlProp9.xml><?xml version="1.0" encoding="utf-8"?>
<formControlPr xmlns="http://schemas.microsoft.com/office/spreadsheetml/2009/9/main" objectType="CheckBox" fmlaLink="$BL$3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35</xdr:row>
          <xdr:rowOff>31750</xdr:rowOff>
        </xdr:from>
        <xdr:to>
          <xdr:col>4</xdr:col>
          <xdr:colOff>0</xdr:colOff>
          <xdr:row>36</xdr:row>
          <xdr:rowOff>31750</xdr:rowOff>
        </xdr:to>
        <xdr:sp macro="" textlink="">
          <xdr:nvSpPr>
            <xdr:cNvPr id="11265" name="Check Box 3"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37</xdr:row>
          <xdr:rowOff>31750</xdr:rowOff>
        </xdr:from>
        <xdr:to>
          <xdr:col>4</xdr:col>
          <xdr:colOff>0</xdr:colOff>
          <xdr:row>38</xdr:row>
          <xdr:rowOff>31750</xdr:rowOff>
        </xdr:to>
        <xdr:sp macro="" textlink="">
          <xdr:nvSpPr>
            <xdr:cNvPr id="11266" name="Check Box 4"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35</xdr:row>
          <xdr:rowOff>19050</xdr:rowOff>
        </xdr:from>
        <xdr:to>
          <xdr:col>22</xdr:col>
          <xdr:colOff>88900</xdr:colOff>
          <xdr:row>36</xdr:row>
          <xdr:rowOff>19050</xdr:rowOff>
        </xdr:to>
        <xdr:sp macro="" textlink="">
          <xdr:nvSpPr>
            <xdr:cNvPr id="11267" name="Check Box 5"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31750</xdr:rowOff>
        </xdr:from>
        <xdr:to>
          <xdr:col>36</xdr:col>
          <xdr:colOff>76200</xdr:colOff>
          <xdr:row>36</xdr:row>
          <xdr:rowOff>31750</xdr:rowOff>
        </xdr:to>
        <xdr:sp macro="" textlink="">
          <xdr:nvSpPr>
            <xdr:cNvPr id="11268" name="Check Box 6"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31</xdr:row>
          <xdr:rowOff>31750</xdr:rowOff>
        </xdr:from>
        <xdr:to>
          <xdr:col>4</xdr:col>
          <xdr:colOff>0</xdr:colOff>
          <xdr:row>32</xdr:row>
          <xdr:rowOff>31750</xdr:rowOff>
        </xdr:to>
        <xdr:sp macro="" textlink="">
          <xdr:nvSpPr>
            <xdr:cNvPr id="11269" name="Check Box 7"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0</xdr:colOff>
          <xdr:row>34</xdr:row>
          <xdr:rowOff>31750</xdr:rowOff>
        </xdr:to>
        <xdr:sp macro="" textlink="">
          <xdr:nvSpPr>
            <xdr:cNvPr id="11270" name="Check Box 8"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31</xdr:row>
          <xdr:rowOff>31750</xdr:rowOff>
        </xdr:from>
        <xdr:to>
          <xdr:col>16</xdr:col>
          <xdr:colOff>0</xdr:colOff>
          <xdr:row>32</xdr:row>
          <xdr:rowOff>31750</xdr:rowOff>
        </xdr:to>
        <xdr:sp macro="" textlink="">
          <xdr:nvSpPr>
            <xdr:cNvPr id="11271" name="Check Box 9"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31</xdr:row>
          <xdr:rowOff>31750</xdr:rowOff>
        </xdr:from>
        <xdr:to>
          <xdr:col>28</xdr:col>
          <xdr:colOff>0</xdr:colOff>
          <xdr:row>32</xdr:row>
          <xdr:rowOff>31750</xdr:rowOff>
        </xdr:to>
        <xdr:sp macro="" textlink="">
          <xdr:nvSpPr>
            <xdr:cNvPr id="11272" name="Check Box 10"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31750</xdr:rowOff>
        </xdr:from>
        <xdr:to>
          <xdr:col>36</xdr:col>
          <xdr:colOff>76200</xdr:colOff>
          <xdr:row>32</xdr:row>
          <xdr:rowOff>31750</xdr:rowOff>
        </xdr:to>
        <xdr:sp macro="" textlink="">
          <xdr:nvSpPr>
            <xdr:cNvPr id="11273" name="Check Box 11"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0</xdr:colOff>
          <xdr:row>24</xdr:row>
          <xdr:rowOff>31750</xdr:rowOff>
        </xdr:to>
        <xdr:sp macro="" textlink="">
          <xdr:nvSpPr>
            <xdr:cNvPr id="11274" name="Check Box 12"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23</xdr:row>
          <xdr:rowOff>31750</xdr:rowOff>
        </xdr:from>
        <xdr:to>
          <xdr:col>16</xdr:col>
          <xdr:colOff>0</xdr:colOff>
          <xdr:row>24</xdr:row>
          <xdr:rowOff>31750</xdr:rowOff>
        </xdr:to>
        <xdr:sp macro="" textlink="">
          <xdr:nvSpPr>
            <xdr:cNvPr id="11275" name="Check Box 13"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23</xdr:row>
          <xdr:rowOff>31750</xdr:rowOff>
        </xdr:from>
        <xdr:to>
          <xdr:col>28</xdr:col>
          <xdr:colOff>0</xdr:colOff>
          <xdr:row>24</xdr:row>
          <xdr:rowOff>31750</xdr:rowOff>
        </xdr:to>
        <xdr:sp macro="" textlink="">
          <xdr:nvSpPr>
            <xdr:cNvPr id="11276" name="Check Box 14"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31750</xdr:rowOff>
        </xdr:from>
        <xdr:to>
          <xdr:col>36</xdr:col>
          <xdr:colOff>76200</xdr:colOff>
          <xdr:row>24</xdr:row>
          <xdr:rowOff>31750</xdr:rowOff>
        </xdr:to>
        <xdr:sp macro="" textlink="">
          <xdr:nvSpPr>
            <xdr:cNvPr id="11277" name="Check Box 15"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24</xdr:row>
          <xdr:rowOff>31750</xdr:rowOff>
        </xdr:from>
        <xdr:to>
          <xdr:col>4</xdr:col>
          <xdr:colOff>0</xdr:colOff>
          <xdr:row>25</xdr:row>
          <xdr:rowOff>31750</xdr:rowOff>
        </xdr:to>
        <xdr:sp macro="" textlink="">
          <xdr:nvSpPr>
            <xdr:cNvPr id="11278" name="Check Box 16"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35</xdr:row>
          <xdr:rowOff>31750</xdr:rowOff>
        </xdr:from>
        <xdr:to>
          <xdr:col>4</xdr:col>
          <xdr:colOff>0</xdr:colOff>
          <xdr:row>36</xdr:row>
          <xdr:rowOff>31750</xdr:rowOff>
        </xdr:to>
        <xdr:sp macro="" textlink="">
          <xdr:nvSpPr>
            <xdr:cNvPr id="12289" name="Check Box 3"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37</xdr:row>
          <xdr:rowOff>31750</xdr:rowOff>
        </xdr:from>
        <xdr:to>
          <xdr:col>4</xdr:col>
          <xdr:colOff>0</xdr:colOff>
          <xdr:row>38</xdr:row>
          <xdr:rowOff>31750</xdr:rowOff>
        </xdr:to>
        <xdr:sp macro="" textlink="">
          <xdr:nvSpPr>
            <xdr:cNvPr id="12290" name="Check Box 4"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35</xdr:row>
          <xdr:rowOff>19050</xdr:rowOff>
        </xdr:from>
        <xdr:to>
          <xdr:col>22</xdr:col>
          <xdr:colOff>88900</xdr:colOff>
          <xdr:row>36</xdr:row>
          <xdr:rowOff>19050</xdr:rowOff>
        </xdr:to>
        <xdr:sp macro="" textlink="">
          <xdr:nvSpPr>
            <xdr:cNvPr id="12291" name="Check Box 5"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31750</xdr:rowOff>
        </xdr:from>
        <xdr:to>
          <xdr:col>36</xdr:col>
          <xdr:colOff>76200</xdr:colOff>
          <xdr:row>36</xdr:row>
          <xdr:rowOff>31750</xdr:rowOff>
        </xdr:to>
        <xdr:sp macro="" textlink="">
          <xdr:nvSpPr>
            <xdr:cNvPr id="12292" name="Check Box 6"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31</xdr:row>
          <xdr:rowOff>31750</xdr:rowOff>
        </xdr:from>
        <xdr:to>
          <xdr:col>4</xdr:col>
          <xdr:colOff>0</xdr:colOff>
          <xdr:row>32</xdr:row>
          <xdr:rowOff>31750</xdr:rowOff>
        </xdr:to>
        <xdr:sp macro="" textlink="">
          <xdr:nvSpPr>
            <xdr:cNvPr id="12293" name="Check Box 7"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0</xdr:colOff>
          <xdr:row>34</xdr:row>
          <xdr:rowOff>31750</xdr:rowOff>
        </xdr:to>
        <xdr:sp macro="" textlink="">
          <xdr:nvSpPr>
            <xdr:cNvPr id="12294" name="Check Box 8"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31</xdr:row>
          <xdr:rowOff>31750</xdr:rowOff>
        </xdr:from>
        <xdr:to>
          <xdr:col>16</xdr:col>
          <xdr:colOff>0</xdr:colOff>
          <xdr:row>32</xdr:row>
          <xdr:rowOff>31750</xdr:rowOff>
        </xdr:to>
        <xdr:sp macro="" textlink="">
          <xdr:nvSpPr>
            <xdr:cNvPr id="12295" name="Check Box 9"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31</xdr:row>
          <xdr:rowOff>31750</xdr:rowOff>
        </xdr:from>
        <xdr:to>
          <xdr:col>28</xdr:col>
          <xdr:colOff>0</xdr:colOff>
          <xdr:row>32</xdr:row>
          <xdr:rowOff>31750</xdr:rowOff>
        </xdr:to>
        <xdr:sp macro="" textlink="">
          <xdr:nvSpPr>
            <xdr:cNvPr id="12296" name="Check Box 10"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31750</xdr:rowOff>
        </xdr:from>
        <xdr:to>
          <xdr:col>36</xdr:col>
          <xdr:colOff>76200</xdr:colOff>
          <xdr:row>32</xdr:row>
          <xdr:rowOff>31750</xdr:rowOff>
        </xdr:to>
        <xdr:sp macro="" textlink="">
          <xdr:nvSpPr>
            <xdr:cNvPr id="12297" name="Check Box 11"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0</xdr:colOff>
          <xdr:row>24</xdr:row>
          <xdr:rowOff>31750</xdr:rowOff>
        </xdr:to>
        <xdr:sp macro="" textlink="">
          <xdr:nvSpPr>
            <xdr:cNvPr id="12298" name="Check Box 12"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23</xdr:row>
          <xdr:rowOff>31750</xdr:rowOff>
        </xdr:from>
        <xdr:to>
          <xdr:col>16</xdr:col>
          <xdr:colOff>0</xdr:colOff>
          <xdr:row>24</xdr:row>
          <xdr:rowOff>31750</xdr:rowOff>
        </xdr:to>
        <xdr:sp macro="" textlink="">
          <xdr:nvSpPr>
            <xdr:cNvPr id="12299" name="Check Box 13"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23</xdr:row>
          <xdr:rowOff>31750</xdr:rowOff>
        </xdr:from>
        <xdr:to>
          <xdr:col>28</xdr:col>
          <xdr:colOff>0</xdr:colOff>
          <xdr:row>24</xdr:row>
          <xdr:rowOff>31750</xdr:rowOff>
        </xdr:to>
        <xdr:sp macro="" textlink="">
          <xdr:nvSpPr>
            <xdr:cNvPr id="12300" name="Check Box 14"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23</xdr:row>
          <xdr:rowOff>31750</xdr:rowOff>
        </xdr:from>
        <xdr:to>
          <xdr:col>36</xdr:col>
          <xdr:colOff>76200</xdr:colOff>
          <xdr:row>24</xdr:row>
          <xdr:rowOff>31750</xdr:rowOff>
        </xdr:to>
        <xdr:sp macro="" textlink="">
          <xdr:nvSpPr>
            <xdr:cNvPr id="12301" name="Check Box 15"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24</xdr:row>
          <xdr:rowOff>31750</xdr:rowOff>
        </xdr:from>
        <xdr:to>
          <xdr:col>4</xdr:col>
          <xdr:colOff>0</xdr:colOff>
          <xdr:row>25</xdr:row>
          <xdr:rowOff>31750</xdr:rowOff>
        </xdr:to>
        <xdr:sp macro="" textlink="">
          <xdr:nvSpPr>
            <xdr:cNvPr id="12302" name="Check Box 16"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104775</xdr:colOff>
      <xdr:row>26</xdr:row>
      <xdr:rowOff>0</xdr:rowOff>
    </xdr:from>
    <xdr:to>
      <xdr:col>13</xdr:col>
      <xdr:colOff>123825</xdr:colOff>
      <xdr:row>28</xdr:row>
      <xdr:rowOff>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2009775" y="6858000"/>
          <a:ext cx="590550" cy="457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104775</xdr:colOff>
      <xdr:row>29</xdr:row>
      <xdr:rowOff>0</xdr:rowOff>
    </xdr:from>
    <xdr:to>
      <xdr:col>13</xdr:col>
      <xdr:colOff>123825</xdr:colOff>
      <xdr:row>31</xdr:row>
      <xdr:rowOff>0</xdr:rowOff>
    </xdr:to>
    <xdr:sp macro="" textlink="">
      <xdr:nvSpPr>
        <xdr:cNvPr id="2" name="大かっこ 1">
          <a:extLst>
            <a:ext uri="{FF2B5EF4-FFF2-40B4-BE49-F238E27FC236}">
              <a16:creationId xmlns:a16="http://schemas.microsoft.com/office/drawing/2014/main" id="{00000000-0008-0000-0B00-000002000000}"/>
            </a:ext>
          </a:extLst>
        </xdr:cNvPr>
        <xdr:cNvSpPr/>
      </xdr:nvSpPr>
      <xdr:spPr>
        <a:xfrm>
          <a:off x="2009775" y="7086600"/>
          <a:ext cx="590550" cy="457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79375</xdr:colOff>
      <xdr:row>32</xdr:row>
      <xdr:rowOff>69850</xdr:rowOff>
    </xdr:from>
    <xdr:to>
      <xdr:col>39</xdr:col>
      <xdr:colOff>19050</xdr:colOff>
      <xdr:row>33</xdr:row>
      <xdr:rowOff>107950</xdr:rowOff>
    </xdr:to>
    <xdr:sp macro="" textlink="">
      <xdr:nvSpPr>
        <xdr:cNvPr id="2" name="楕円 1">
          <a:extLst>
            <a:ext uri="{FF2B5EF4-FFF2-40B4-BE49-F238E27FC236}">
              <a16:creationId xmlns:a16="http://schemas.microsoft.com/office/drawing/2014/main" id="{00000000-0008-0000-1100-000002000000}"/>
            </a:ext>
          </a:extLst>
        </xdr:cNvPr>
        <xdr:cNvSpPr/>
      </xdr:nvSpPr>
      <xdr:spPr>
        <a:xfrm>
          <a:off x="7026275" y="7461250"/>
          <a:ext cx="43497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B19"/>
  <sheetViews>
    <sheetView tabSelected="1" zoomScale="80" zoomScaleNormal="80" workbookViewId="0">
      <selection activeCell="F2" sqref="F2"/>
    </sheetView>
  </sheetViews>
  <sheetFormatPr defaultRowHeight="18.75" customHeight="1"/>
  <cols>
    <col min="1" max="1" width="2.90625" customWidth="1"/>
    <col min="11" max="11" width="5.08984375" customWidth="1"/>
  </cols>
  <sheetData>
    <row r="2" spans="2:2" ht="18.75" customHeight="1">
      <c r="B2" t="s">
        <v>168</v>
      </c>
    </row>
    <row r="4" spans="2:2" ht="18.75" customHeight="1">
      <c r="B4" t="s">
        <v>333</v>
      </c>
    </row>
    <row r="6" spans="2:2" ht="18.75" customHeight="1">
      <c r="B6" t="s">
        <v>340</v>
      </c>
    </row>
    <row r="7" spans="2:2" ht="18.75" customHeight="1">
      <c r="B7" t="s">
        <v>341</v>
      </c>
    </row>
    <row r="9" spans="2:2" ht="18.75" customHeight="1">
      <c r="B9" t="s">
        <v>487</v>
      </c>
    </row>
    <row r="10" spans="2:2" ht="18.75" customHeight="1">
      <c r="B10" t="s">
        <v>169</v>
      </c>
    </row>
    <row r="11" spans="2:2" ht="18.75" customHeight="1">
      <c r="B11" t="s">
        <v>170</v>
      </c>
    </row>
    <row r="12" spans="2:2" ht="18.75" customHeight="1">
      <c r="B12" t="s">
        <v>171</v>
      </c>
    </row>
    <row r="13" spans="2:2" ht="18.75" customHeight="1">
      <c r="B13" t="s">
        <v>172</v>
      </c>
    </row>
    <row r="16" spans="2:2" ht="18.75" customHeight="1">
      <c r="B16" t="s">
        <v>173</v>
      </c>
    </row>
    <row r="17" spans="2:2" ht="18.75" customHeight="1">
      <c r="B17" t="s">
        <v>174</v>
      </c>
    </row>
    <row r="18" spans="2:2" ht="18.75" customHeight="1">
      <c r="B18" t="s">
        <v>175</v>
      </c>
    </row>
    <row r="19" spans="2:2" ht="18.75" customHeight="1">
      <c r="B19" t="s">
        <v>176</v>
      </c>
    </row>
  </sheetData>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45"/>
  <sheetViews>
    <sheetView view="pageBreakPreview" zoomScaleNormal="100" zoomScaleSheetLayoutView="100" workbookViewId="0">
      <selection activeCell="A2" sqref="A2:K2"/>
    </sheetView>
  </sheetViews>
  <sheetFormatPr defaultRowHeight="13"/>
  <cols>
    <col min="1" max="2" width="2.36328125" customWidth="1"/>
    <col min="3" max="3" width="19.36328125" customWidth="1"/>
    <col min="4" max="4" width="3.36328125" customWidth="1"/>
    <col min="9" max="9" width="14.6328125" customWidth="1"/>
    <col min="10" max="10" width="3.26953125" customWidth="1"/>
    <col min="11" max="11" width="4.7265625" customWidth="1"/>
  </cols>
  <sheetData>
    <row r="1" spans="1:12" ht="25.5" customHeight="1">
      <c r="A1" t="s">
        <v>100</v>
      </c>
    </row>
    <row r="2" spans="1:12" ht="33" customHeight="1">
      <c r="A2" s="550" t="s">
        <v>99</v>
      </c>
      <c r="B2" s="550"/>
      <c r="C2" s="550"/>
      <c r="D2" s="550"/>
      <c r="E2" s="550"/>
      <c r="F2" s="550"/>
      <c r="G2" s="550"/>
      <c r="H2" s="550"/>
      <c r="I2" s="550"/>
      <c r="J2" s="550"/>
      <c r="K2" s="550"/>
      <c r="L2" s="54"/>
    </row>
    <row r="4" spans="1:12" ht="14">
      <c r="A4" s="46" t="s">
        <v>101</v>
      </c>
      <c r="B4" s="46"/>
      <c r="J4" s="50"/>
      <c r="K4" s="50"/>
    </row>
    <row r="5" spans="1:12" ht="6.75" customHeight="1" thickBot="1">
      <c r="A5" s="46"/>
      <c r="B5" s="46"/>
      <c r="J5" s="50"/>
      <c r="K5" s="50"/>
    </row>
    <row r="6" spans="1:12" ht="14.5" thickBot="1">
      <c r="C6" s="47" t="s">
        <v>102</v>
      </c>
      <c r="D6" s="45" t="s">
        <v>107</v>
      </c>
      <c r="E6" s="551"/>
      <c r="F6" s="552"/>
      <c r="G6" s="552"/>
      <c r="H6" s="552"/>
      <c r="I6" s="552"/>
      <c r="J6" s="553"/>
      <c r="K6" s="59"/>
    </row>
    <row r="7" spans="1:12" ht="6.75" customHeight="1" thickBot="1">
      <c r="C7" s="47"/>
      <c r="D7" s="45"/>
      <c r="E7" s="48"/>
      <c r="F7" s="48"/>
      <c r="G7" s="48"/>
      <c r="H7" s="48"/>
      <c r="I7" s="48"/>
      <c r="J7" s="51"/>
      <c r="K7" s="51"/>
    </row>
    <row r="8" spans="1:12" ht="14.5" thickBot="1">
      <c r="C8" s="47" t="s">
        <v>103</v>
      </c>
      <c r="D8" s="45" t="s">
        <v>108</v>
      </c>
      <c r="E8" s="551"/>
      <c r="F8" s="552"/>
      <c r="G8" s="552"/>
      <c r="H8" s="552"/>
      <c r="I8" s="552"/>
      <c r="J8" s="553"/>
      <c r="K8" s="59"/>
    </row>
    <row r="9" spans="1:12" ht="6.75" customHeight="1" thickBot="1">
      <c r="C9" s="47"/>
      <c r="D9" s="45"/>
      <c r="E9" s="49"/>
      <c r="F9" s="49"/>
      <c r="G9" s="49"/>
      <c r="H9" s="49"/>
      <c r="I9" s="49"/>
      <c r="J9" s="51"/>
      <c r="K9" s="51"/>
    </row>
    <row r="10" spans="1:12" ht="14.5" thickBot="1">
      <c r="C10" s="47" t="s">
        <v>106</v>
      </c>
      <c r="D10" s="45" t="s">
        <v>109</v>
      </c>
      <c r="E10" s="551"/>
      <c r="F10" s="552"/>
      <c r="G10" s="552"/>
      <c r="H10" s="552"/>
      <c r="I10" s="552"/>
      <c r="J10" s="553"/>
      <c r="K10" s="59"/>
    </row>
    <row r="11" spans="1:12" ht="6.75" customHeight="1" thickBot="1">
      <c r="C11" s="47"/>
      <c r="D11" s="45"/>
      <c r="E11" s="48"/>
      <c r="F11" s="48"/>
      <c r="G11" s="48"/>
      <c r="H11" s="48"/>
      <c r="I11" s="48"/>
      <c r="J11" s="48"/>
      <c r="K11" s="48"/>
    </row>
    <row r="12" spans="1:12" ht="14.5" thickBot="1">
      <c r="C12" s="47" t="s">
        <v>112</v>
      </c>
      <c r="D12" s="45" t="s">
        <v>110</v>
      </c>
      <c r="E12" s="261"/>
      <c r="F12" s="48" t="s">
        <v>111</v>
      </c>
      <c r="G12" s="290" t="s">
        <v>483</v>
      </c>
      <c r="H12" s="48"/>
      <c r="I12" s="48"/>
      <c r="J12" s="48"/>
      <c r="K12" s="48"/>
    </row>
    <row r="13" spans="1:12" ht="14">
      <c r="A13" s="46"/>
      <c r="B13" s="46"/>
      <c r="G13" s="58"/>
    </row>
    <row r="14" spans="1:12" ht="14">
      <c r="A14" s="46"/>
      <c r="B14" s="46"/>
    </row>
    <row r="15" spans="1:12" ht="14">
      <c r="A15" s="46" t="s">
        <v>104</v>
      </c>
      <c r="B15" s="46"/>
    </row>
    <row r="16" spans="1:12" ht="6.75" customHeight="1">
      <c r="A16" s="46"/>
      <c r="B16" s="46"/>
    </row>
    <row r="17" spans="1:10" ht="14">
      <c r="B17" s="46" t="s">
        <v>117</v>
      </c>
      <c r="D17" s="45"/>
    </row>
    <row r="18" spans="1:10" ht="14">
      <c r="A18" s="46"/>
      <c r="C18" s="46" t="s">
        <v>118</v>
      </c>
      <c r="D18" s="45"/>
    </row>
    <row r="19" spans="1:10" ht="6" customHeight="1" thickBot="1">
      <c r="A19" s="46"/>
      <c r="C19" s="46"/>
      <c r="D19" s="45"/>
    </row>
    <row r="20" spans="1:10" ht="39" customHeight="1" thickBot="1">
      <c r="A20" s="46"/>
      <c r="B20" s="46"/>
      <c r="C20" s="554" t="s">
        <v>162</v>
      </c>
      <c r="D20" s="555"/>
      <c r="E20" s="555"/>
      <c r="F20" s="555"/>
      <c r="G20" s="555"/>
      <c r="H20" s="555"/>
      <c r="I20" s="555"/>
      <c r="J20" s="556"/>
    </row>
    <row r="21" spans="1:10" ht="6.75" customHeight="1">
      <c r="A21" s="46"/>
      <c r="B21" s="46"/>
      <c r="C21" s="46"/>
      <c r="D21" s="45"/>
    </row>
    <row r="22" spans="1:10" ht="14">
      <c r="A22" s="46"/>
      <c r="B22" s="46" t="s">
        <v>113</v>
      </c>
      <c r="C22" s="46"/>
      <c r="D22" s="45"/>
    </row>
    <row r="23" spans="1:10" ht="14">
      <c r="A23" s="46"/>
      <c r="B23" s="46"/>
      <c r="C23" s="46" t="s">
        <v>114</v>
      </c>
      <c r="D23" s="45"/>
    </row>
    <row r="24" spans="1:10" ht="6" customHeight="1" thickBot="1">
      <c r="A24" s="46"/>
      <c r="B24" s="46"/>
      <c r="C24" s="46"/>
      <c r="D24" s="45"/>
    </row>
    <row r="25" spans="1:10" ht="75" customHeight="1" thickBot="1">
      <c r="A25" s="46"/>
      <c r="B25" s="46"/>
      <c r="C25" s="554" t="s">
        <v>161</v>
      </c>
      <c r="D25" s="555"/>
      <c r="E25" s="555"/>
      <c r="F25" s="555"/>
      <c r="G25" s="555"/>
      <c r="H25" s="555"/>
      <c r="I25" s="555"/>
      <c r="J25" s="556"/>
    </row>
    <row r="26" spans="1:10" ht="6.75" customHeight="1">
      <c r="A26" s="46"/>
      <c r="B26" s="46"/>
      <c r="C26" s="52"/>
      <c r="D26" s="53"/>
      <c r="E26" s="53"/>
      <c r="F26" s="53"/>
      <c r="G26" s="53"/>
      <c r="H26" s="53"/>
      <c r="I26" s="53"/>
    </row>
    <row r="27" spans="1:10" ht="14">
      <c r="A27" s="46"/>
      <c r="B27" s="46" t="s">
        <v>115</v>
      </c>
      <c r="C27" s="52"/>
      <c r="D27" s="53"/>
      <c r="E27" s="53"/>
      <c r="F27" s="53"/>
      <c r="G27" s="53"/>
      <c r="H27" s="53"/>
      <c r="I27" s="53"/>
    </row>
    <row r="28" spans="1:10" ht="6" customHeight="1" thickBot="1">
      <c r="A28" s="46"/>
      <c r="B28" s="46"/>
      <c r="C28" s="52"/>
      <c r="D28" s="53"/>
      <c r="E28" s="53"/>
      <c r="F28" s="53"/>
      <c r="G28" s="53"/>
      <c r="H28" s="53"/>
      <c r="I28" s="53"/>
    </row>
    <row r="29" spans="1:10" ht="75" customHeight="1" thickBot="1">
      <c r="A29" s="46"/>
      <c r="B29" s="46"/>
      <c r="C29" s="557" t="s">
        <v>116</v>
      </c>
      <c r="D29" s="558"/>
      <c r="E29" s="558"/>
      <c r="F29" s="558"/>
      <c r="G29" s="558"/>
      <c r="H29" s="558"/>
      <c r="I29" s="558"/>
      <c r="J29" s="559"/>
    </row>
    <row r="30" spans="1:10" ht="6.75" customHeight="1">
      <c r="A30" s="46"/>
      <c r="B30" s="46"/>
      <c r="C30" s="46"/>
    </row>
    <row r="31" spans="1:10" ht="14">
      <c r="A31" s="46" t="s">
        <v>105</v>
      </c>
      <c r="B31" s="46"/>
      <c r="C31" s="46"/>
    </row>
    <row r="32" spans="1:10" ht="6" customHeight="1">
      <c r="A32" s="46"/>
      <c r="B32" s="46"/>
      <c r="C32" s="46"/>
    </row>
    <row r="33" spans="1:10" ht="14">
      <c r="A33" s="46"/>
      <c r="B33" s="46" t="s">
        <v>119</v>
      </c>
      <c r="C33" s="46"/>
    </row>
    <row r="34" spans="1:10" ht="14">
      <c r="A34" s="46"/>
      <c r="B34" s="46"/>
      <c r="C34" s="46" t="s">
        <v>126</v>
      </c>
    </row>
    <row r="35" spans="1:10" ht="6.75" customHeight="1">
      <c r="A35" s="46"/>
      <c r="B35" s="46"/>
      <c r="C35" s="46"/>
    </row>
    <row r="36" spans="1:10" ht="14">
      <c r="A36" s="46"/>
      <c r="B36" s="46"/>
      <c r="C36" s="262" t="s">
        <v>127</v>
      </c>
      <c r="D36" s="263"/>
    </row>
    <row r="37" spans="1:10" ht="6" customHeight="1">
      <c r="A37" s="46"/>
      <c r="B37" s="46"/>
      <c r="C37" s="46"/>
    </row>
    <row r="38" spans="1:10" ht="14">
      <c r="A38" s="46"/>
      <c r="B38" s="46" t="s">
        <v>120</v>
      </c>
      <c r="C38" s="46"/>
    </row>
    <row r="39" spans="1:10" ht="6" customHeight="1" thickBot="1">
      <c r="A39" s="46"/>
      <c r="B39" s="46"/>
      <c r="C39" s="46"/>
    </row>
    <row r="40" spans="1:10" ht="72.75" customHeight="1" thickBot="1">
      <c r="A40" s="46"/>
      <c r="B40" s="46"/>
      <c r="C40" s="547"/>
      <c r="D40" s="548"/>
      <c r="E40" s="548"/>
      <c r="F40" s="548"/>
      <c r="G40" s="548"/>
      <c r="H40" s="548"/>
      <c r="I40" s="548"/>
      <c r="J40" s="549"/>
    </row>
    <row r="41" spans="1:10" ht="6" customHeight="1">
      <c r="A41" s="46"/>
      <c r="B41" s="46"/>
      <c r="C41" s="46"/>
    </row>
    <row r="42" spans="1:10" ht="14">
      <c r="A42" s="46" t="s">
        <v>121</v>
      </c>
    </row>
    <row r="43" spans="1:10" ht="5.25" customHeight="1" thickBot="1"/>
    <row r="44" spans="1:10" ht="84" customHeight="1" thickBot="1">
      <c r="C44" s="547"/>
      <c r="D44" s="548"/>
      <c r="E44" s="548"/>
      <c r="F44" s="548"/>
      <c r="G44" s="548"/>
      <c r="H44" s="548"/>
      <c r="I44" s="548"/>
      <c r="J44" s="549"/>
    </row>
    <row r="45" spans="1:10" ht="5.25" customHeight="1"/>
  </sheetData>
  <mergeCells count="9">
    <mergeCell ref="C44:J44"/>
    <mergeCell ref="A2:K2"/>
    <mergeCell ref="E6:J6"/>
    <mergeCell ref="E8:J8"/>
    <mergeCell ref="E10:J10"/>
    <mergeCell ref="C20:J20"/>
    <mergeCell ref="C25:J25"/>
    <mergeCell ref="C29:J29"/>
    <mergeCell ref="C40:J40"/>
  </mergeCells>
  <phoneticPr fontId="5"/>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M42"/>
  <sheetViews>
    <sheetView view="pageBreakPreview" zoomScaleNormal="100" zoomScaleSheetLayoutView="100" workbookViewId="0">
      <selection activeCell="F2" sqref="F2"/>
    </sheetView>
  </sheetViews>
  <sheetFormatPr defaultColWidth="9" defaultRowHeight="18" customHeight="1"/>
  <cols>
    <col min="1" max="5" width="2.36328125" style="3" customWidth="1"/>
    <col min="6" max="6" width="2.7265625" style="3" customWidth="1"/>
    <col min="7" max="8" width="2.36328125" style="3" customWidth="1"/>
    <col min="9" max="9" width="3.08984375" style="3" customWidth="1"/>
    <col min="10" max="33" width="2.36328125" style="3" customWidth="1"/>
    <col min="34" max="36" width="2.7265625" style="3" customWidth="1"/>
    <col min="37" max="37" width="2.7265625" style="246" customWidth="1"/>
    <col min="38" max="50" width="2.7265625" style="3" customWidth="1"/>
    <col min="51" max="16384" width="9" style="3"/>
  </cols>
  <sheetData>
    <row r="1" spans="1:39" ht="18" customHeight="1">
      <c r="A1" s="8" t="s">
        <v>32</v>
      </c>
    </row>
    <row r="2" spans="1:39" ht="18" customHeight="1">
      <c r="Y2" s="247"/>
      <c r="AA2" s="309" t="s">
        <v>477</v>
      </c>
      <c r="AB2" s="309"/>
      <c r="AC2" s="309"/>
      <c r="AD2" s="309"/>
      <c r="AE2" s="309"/>
      <c r="AF2" s="309"/>
      <c r="AG2" s="309"/>
      <c r="AH2" s="309"/>
      <c r="AI2" s="309"/>
      <c r="AJ2" s="309"/>
      <c r="AK2" s="276"/>
    </row>
    <row r="3" spans="1:39" ht="18" customHeight="1">
      <c r="Y3" s="247"/>
      <c r="AA3" s="310" t="s">
        <v>225</v>
      </c>
      <c r="AB3" s="310"/>
      <c r="AC3" s="310"/>
      <c r="AD3" s="310"/>
      <c r="AE3" s="310"/>
      <c r="AF3" s="310"/>
      <c r="AG3" s="310"/>
      <c r="AH3" s="310"/>
      <c r="AI3" s="310"/>
      <c r="AJ3" s="310"/>
      <c r="AK3" s="282"/>
    </row>
    <row r="5" spans="1:39" ht="18" customHeight="1">
      <c r="A5" s="3" t="s">
        <v>224</v>
      </c>
    </row>
    <row r="7" spans="1:39" ht="18" customHeight="1">
      <c r="A7" s="2"/>
      <c r="B7" s="2"/>
      <c r="C7" s="2"/>
      <c r="D7" s="2"/>
      <c r="E7" s="2"/>
      <c r="U7" s="246" t="s">
        <v>437</v>
      </c>
      <c r="V7" s="246"/>
      <c r="W7" s="562">
        <f>'（様式第1号）交付申請書'!Y7</f>
        <v>0</v>
      </c>
      <c r="X7" s="562"/>
      <c r="Y7" s="562"/>
      <c r="Z7" s="562"/>
      <c r="AA7" s="245" t="s">
        <v>438</v>
      </c>
      <c r="AB7" s="562">
        <f>'（様式第1号）交付申請書'!AD7</f>
        <v>0</v>
      </c>
      <c r="AC7" s="562"/>
      <c r="AD7" s="562"/>
      <c r="AE7" s="562"/>
      <c r="AF7" s="246" t="s">
        <v>439</v>
      </c>
      <c r="AG7" s="246"/>
    </row>
    <row r="8" spans="1:39" ht="18" customHeight="1">
      <c r="A8" s="2"/>
      <c r="B8" s="2"/>
      <c r="C8" s="2"/>
      <c r="D8" s="2"/>
      <c r="E8" s="2"/>
      <c r="O8" s="311" t="s">
        <v>235</v>
      </c>
      <c r="P8" s="311"/>
      <c r="Q8" s="311"/>
      <c r="R8" s="311"/>
      <c r="S8" s="311"/>
      <c r="T8" s="311"/>
      <c r="U8" s="563">
        <f>'（様式第1号）交付申請書'!W8</f>
        <v>0</v>
      </c>
      <c r="V8" s="563"/>
      <c r="W8" s="563"/>
      <c r="X8" s="563"/>
      <c r="Y8" s="563"/>
      <c r="Z8" s="563"/>
      <c r="AA8" s="563"/>
      <c r="AB8" s="563"/>
      <c r="AC8" s="563"/>
      <c r="AD8" s="563"/>
      <c r="AE8" s="563"/>
      <c r="AF8" s="563"/>
      <c r="AG8" s="563"/>
    </row>
    <row r="9" spans="1:39" ht="18" customHeight="1">
      <c r="A9" s="2"/>
      <c r="B9" s="2"/>
      <c r="C9" s="2"/>
      <c r="D9" s="2"/>
      <c r="E9" s="2"/>
      <c r="O9" s="311" t="s">
        <v>102</v>
      </c>
      <c r="P9" s="311"/>
      <c r="Q9" s="311"/>
      <c r="R9" s="311"/>
      <c r="S9" s="311"/>
      <c r="T9" s="311"/>
      <c r="U9" s="563">
        <f>'（様式第1号）交付申請書'!W9</f>
        <v>0</v>
      </c>
      <c r="V9" s="563"/>
      <c r="W9" s="563"/>
      <c r="X9" s="563"/>
      <c r="Y9" s="563"/>
      <c r="Z9" s="563"/>
      <c r="AA9" s="563"/>
      <c r="AB9" s="563"/>
      <c r="AC9" s="563"/>
      <c r="AD9" s="563"/>
      <c r="AE9" s="563"/>
      <c r="AF9" s="563"/>
      <c r="AG9" s="563"/>
    </row>
    <row r="10" spans="1:39" ht="18" customHeight="1">
      <c r="A10" s="2"/>
      <c r="B10" s="2"/>
      <c r="C10" s="2"/>
      <c r="D10" s="2"/>
      <c r="E10" s="2"/>
      <c r="O10" s="311" t="s">
        <v>0</v>
      </c>
      <c r="P10" s="311"/>
      <c r="Q10" s="311"/>
      <c r="R10" s="311"/>
      <c r="S10" s="311"/>
      <c r="T10" s="311"/>
      <c r="U10" s="563">
        <f>'（様式第1号）交付申請書'!W10</f>
        <v>0</v>
      </c>
      <c r="V10" s="563"/>
      <c r="W10" s="563"/>
      <c r="X10" s="563"/>
      <c r="Y10" s="563"/>
      <c r="Z10" s="563"/>
      <c r="AA10" s="563"/>
      <c r="AB10" s="563"/>
      <c r="AC10" s="563"/>
      <c r="AD10" s="563"/>
      <c r="AE10" s="563"/>
      <c r="AF10" s="563"/>
      <c r="AG10" s="563"/>
      <c r="AM10" s="66" t="s">
        <v>187</v>
      </c>
    </row>
    <row r="11" spans="1:39" ht="18" customHeight="1">
      <c r="A11" s="2"/>
      <c r="B11" s="2"/>
      <c r="C11" s="2"/>
      <c r="D11" s="2"/>
      <c r="E11" s="2"/>
      <c r="O11" s="5"/>
      <c r="P11" s="5"/>
      <c r="Q11" s="5"/>
      <c r="R11" s="5"/>
      <c r="S11" s="5"/>
      <c r="T11" s="5"/>
      <c r="AC11" s="4"/>
    </row>
    <row r="13" spans="1:39" ht="18" customHeight="1">
      <c r="A13" s="41"/>
      <c r="B13" s="41"/>
      <c r="C13" s="41"/>
      <c r="D13" s="41"/>
      <c r="E13" s="41"/>
      <c r="F13" s="41"/>
      <c r="G13" s="41"/>
      <c r="H13" s="41"/>
      <c r="I13" s="561" t="s">
        <v>453</v>
      </c>
      <c r="J13" s="561"/>
      <c r="K13" s="561"/>
      <c r="L13" s="560">
        <f>'（様式第1号）交付申請書'!L13</f>
        <v>5</v>
      </c>
      <c r="M13" s="560"/>
      <c r="N13" s="560"/>
      <c r="O13" s="248" t="s">
        <v>452</v>
      </c>
      <c r="P13" s="244"/>
      <c r="Q13" s="248"/>
      <c r="R13" s="248"/>
      <c r="S13" s="248"/>
      <c r="T13" s="248"/>
      <c r="U13" s="248"/>
      <c r="V13" s="248"/>
      <c r="W13" s="248"/>
      <c r="X13" s="248"/>
      <c r="Y13" s="244"/>
      <c r="Z13" s="41"/>
      <c r="AA13" s="41"/>
      <c r="AB13" s="41"/>
      <c r="AC13" s="41"/>
      <c r="AD13" s="41"/>
      <c r="AE13" s="41"/>
      <c r="AF13" s="41"/>
      <c r="AG13" s="41"/>
      <c r="AH13" s="41"/>
      <c r="AI13" s="41"/>
    </row>
    <row r="14" spans="1:39" ht="18" customHeight="1">
      <c r="A14" s="314" t="s">
        <v>92</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5" spans="1:39" ht="18"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7" spans="1:39" ht="18" customHeight="1">
      <c r="B17" s="11" t="s">
        <v>453</v>
      </c>
      <c r="C17" s="11"/>
      <c r="D17" s="295"/>
      <c r="E17" s="295"/>
      <c r="F17" s="11" t="s">
        <v>445</v>
      </c>
      <c r="G17" s="295"/>
      <c r="H17" s="295"/>
      <c r="I17" s="11" t="s">
        <v>446</v>
      </c>
      <c r="J17" s="295"/>
      <c r="K17" s="295"/>
      <c r="L17" s="11" t="s">
        <v>454</v>
      </c>
      <c r="M17" s="11" t="s">
        <v>455</v>
      </c>
      <c r="N17" s="11"/>
      <c r="O17" s="11"/>
      <c r="P17" s="295"/>
      <c r="Q17" s="295"/>
      <c r="R17" s="295"/>
      <c r="S17" s="295"/>
      <c r="T17" s="11" t="s">
        <v>456</v>
      </c>
      <c r="U17" s="11"/>
      <c r="V17" s="11"/>
      <c r="W17" s="11"/>
      <c r="X17" s="11"/>
      <c r="Y17" s="11"/>
      <c r="Z17" s="11"/>
      <c r="AA17" s="11"/>
      <c r="AB17" s="11"/>
      <c r="AC17" s="11"/>
      <c r="AD17" s="11"/>
      <c r="AE17" s="11"/>
      <c r="AF17" s="11"/>
      <c r="AG17" s="11"/>
      <c r="AH17" s="11"/>
      <c r="AI17" s="11"/>
      <c r="AJ17" s="11"/>
      <c r="AK17" s="11"/>
      <c r="AL17" s="246"/>
      <c r="AM17" s="246"/>
    </row>
    <row r="18" spans="1:39" ht="18" customHeight="1">
      <c r="A18" s="566" t="s">
        <v>457</v>
      </c>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row>
    <row r="19" spans="1:39" ht="18" customHeight="1">
      <c r="A19" s="566" t="s">
        <v>458</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c r="AL19" s="566"/>
    </row>
    <row r="21" spans="1:39" ht="18" customHeight="1">
      <c r="A21" s="564" t="s">
        <v>1</v>
      </c>
      <c r="B21" s="564"/>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row>
    <row r="23" spans="1:39" ht="18" customHeight="1">
      <c r="B23" s="10" t="s">
        <v>61</v>
      </c>
      <c r="C23" s="11"/>
      <c r="D23" s="11"/>
      <c r="E23" s="11"/>
      <c r="F23" s="11"/>
      <c r="G23" s="11"/>
    </row>
    <row r="24" spans="1:39" ht="18" customHeight="1">
      <c r="B24" s="12"/>
    </row>
    <row r="25" spans="1:39" ht="18" customHeight="1">
      <c r="B25" s="13" t="s">
        <v>62</v>
      </c>
      <c r="C25" s="11"/>
      <c r="D25" s="11"/>
      <c r="E25" s="11"/>
      <c r="F25" s="11"/>
      <c r="G25" s="11"/>
      <c r="I25" s="3" t="s">
        <v>8</v>
      </c>
      <c r="R25" s="565"/>
      <c r="S25" s="565"/>
      <c r="T25" s="565"/>
      <c r="U25" s="565"/>
      <c r="V25" s="565"/>
      <c r="W25" s="565"/>
      <c r="X25" s="565"/>
      <c r="Y25" s="565"/>
      <c r="Z25" s="565"/>
      <c r="AA25" s="14" t="s">
        <v>9</v>
      </c>
    </row>
    <row r="26" spans="1:39" ht="18" customHeight="1">
      <c r="A26" s="12"/>
      <c r="C26" s="5"/>
      <c r="D26" s="5"/>
      <c r="E26" s="5"/>
      <c r="F26" s="5"/>
      <c r="G26" s="5"/>
      <c r="I26" s="3" t="s">
        <v>10</v>
      </c>
      <c r="R26" s="565"/>
      <c r="S26" s="565"/>
      <c r="T26" s="565"/>
      <c r="U26" s="565"/>
      <c r="V26" s="565"/>
      <c r="W26" s="565"/>
      <c r="X26" s="565"/>
      <c r="Y26" s="565"/>
      <c r="Z26" s="565"/>
      <c r="AA26" s="14" t="s">
        <v>9</v>
      </c>
    </row>
    <row r="27" spans="1:39" ht="18" customHeight="1">
      <c r="A27" s="12"/>
      <c r="C27" s="5"/>
      <c r="D27" s="5"/>
      <c r="E27" s="5"/>
      <c r="F27" s="5"/>
      <c r="G27" s="5"/>
      <c r="I27" s="566" t="s">
        <v>11</v>
      </c>
      <c r="J27" s="566"/>
      <c r="L27" s="564" t="s">
        <v>12</v>
      </c>
      <c r="M27" s="564"/>
      <c r="O27" s="564" t="s">
        <v>13</v>
      </c>
      <c r="P27" s="564"/>
      <c r="Q27" s="564"/>
      <c r="R27" s="565"/>
      <c r="S27" s="565"/>
      <c r="T27" s="565"/>
      <c r="U27" s="565"/>
      <c r="V27" s="565"/>
      <c r="W27" s="565"/>
      <c r="X27" s="565"/>
      <c r="Y27" s="565"/>
      <c r="Z27" s="565"/>
      <c r="AA27" s="564" t="s">
        <v>9</v>
      </c>
      <c r="AB27" s="15"/>
    </row>
    <row r="28" spans="1:39" ht="18" customHeight="1">
      <c r="A28" s="12"/>
      <c r="C28" s="5"/>
      <c r="D28" s="5"/>
      <c r="E28" s="5"/>
      <c r="F28" s="5"/>
      <c r="G28" s="5"/>
      <c r="I28" s="566"/>
      <c r="J28" s="566"/>
      <c r="L28" s="564" t="s">
        <v>14</v>
      </c>
      <c r="M28" s="564"/>
      <c r="O28" s="564"/>
      <c r="P28" s="564"/>
      <c r="Q28" s="564"/>
      <c r="R28" s="565"/>
      <c r="S28" s="565"/>
      <c r="T28" s="565"/>
      <c r="U28" s="565"/>
      <c r="V28" s="565"/>
      <c r="W28" s="565"/>
      <c r="X28" s="565"/>
      <c r="Y28" s="565"/>
      <c r="Z28" s="565"/>
      <c r="AA28" s="564"/>
      <c r="AB28" s="15"/>
    </row>
    <row r="29" spans="1:39" ht="18" customHeight="1">
      <c r="A29" s="12"/>
    </row>
    <row r="30" spans="1:39" ht="18" customHeight="1">
      <c r="B30" s="10" t="s">
        <v>63</v>
      </c>
      <c r="C30" s="11"/>
      <c r="D30" s="11"/>
      <c r="E30" s="11"/>
      <c r="F30" s="11"/>
      <c r="G30" s="11"/>
      <c r="I30" s="3" t="s">
        <v>15</v>
      </c>
    </row>
    <row r="31" spans="1:39" ht="18" customHeight="1">
      <c r="A31" s="10"/>
      <c r="B31" s="10"/>
      <c r="C31" s="11"/>
      <c r="D31" s="11"/>
      <c r="E31" s="11"/>
      <c r="F31" s="11"/>
      <c r="G31" s="11"/>
    </row>
    <row r="32" spans="1:39" ht="18" customHeight="1">
      <c r="A32" s="12"/>
    </row>
    <row r="33" spans="1:39" ht="18" customHeight="1">
      <c r="A33" s="16" t="s">
        <v>16</v>
      </c>
    </row>
    <row r="34" spans="1:39" ht="18" customHeight="1">
      <c r="A34" s="16" t="s">
        <v>17</v>
      </c>
    </row>
    <row r="35" spans="1:39" s="65" customFormat="1" ht="18" customHeight="1">
      <c r="A35" s="16"/>
      <c r="AK35" s="246"/>
    </row>
    <row r="36" spans="1:39" ht="18.75" customHeight="1"/>
    <row r="37" spans="1:39" ht="18" customHeight="1">
      <c r="B37" s="297" t="s">
        <v>222</v>
      </c>
      <c r="C37" s="300" t="s">
        <v>178</v>
      </c>
      <c r="D37" s="300"/>
      <c r="E37" s="300"/>
      <c r="F37" s="300"/>
      <c r="G37" s="568">
        <f>'（様式第1号）交付申請書'!G44</f>
        <v>0</v>
      </c>
      <c r="H37" s="569"/>
      <c r="I37" s="569"/>
      <c r="J37" s="569"/>
      <c r="K37" s="569"/>
      <c r="L37" s="569"/>
      <c r="M37" s="569"/>
      <c r="N37" s="569"/>
      <c r="O37" s="569"/>
      <c r="P37" s="570"/>
      <c r="T37" s="308" t="s">
        <v>177</v>
      </c>
      <c r="U37" s="300" t="s">
        <v>178</v>
      </c>
      <c r="V37" s="300"/>
      <c r="W37" s="300"/>
      <c r="X37" s="300"/>
      <c r="Y37" s="567">
        <f>'（様式第1号）交付申請書'!X44</f>
        <v>0</v>
      </c>
      <c r="Z37" s="567"/>
      <c r="AA37" s="567"/>
      <c r="AB37" s="567"/>
      <c r="AC37" s="567"/>
      <c r="AD37" s="567"/>
      <c r="AE37" s="567"/>
      <c r="AF37" s="567"/>
      <c r="AG37" s="567"/>
      <c r="AH37" s="567"/>
      <c r="AI37" s="567"/>
    </row>
    <row r="38" spans="1:39" ht="18" customHeight="1">
      <c r="B38" s="298"/>
      <c r="C38" s="304" t="s">
        <v>179</v>
      </c>
      <c r="D38" s="305"/>
      <c r="E38" s="305"/>
      <c r="F38" s="306"/>
      <c r="G38" s="568">
        <f>'（様式第1号）交付申請書'!G45</f>
        <v>0</v>
      </c>
      <c r="H38" s="569"/>
      <c r="I38" s="569"/>
      <c r="J38" s="569"/>
      <c r="K38" s="569"/>
      <c r="L38" s="569"/>
      <c r="M38" s="569"/>
      <c r="N38" s="569"/>
      <c r="O38" s="569"/>
      <c r="P38" s="570"/>
      <c r="T38" s="308"/>
      <c r="U38" s="304" t="s">
        <v>179</v>
      </c>
      <c r="V38" s="305"/>
      <c r="W38" s="305"/>
      <c r="X38" s="306"/>
      <c r="Y38" s="567">
        <f>'（様式第1号）交付申請書'!X45</f>
        <v>0</v>
      </c>
      <c r="Z38" s="567"/>
      <c r="AA38" s="567"/>
      <c r="AB38" s="567"/>
      <c r="AC38" s="567"/>
      <c r="AD38" s="567"/>
      <c r="AE38" s="567"/>
      <c r="AF38" s="567"/>
      <c r="AG38" s="567"/>
      <c r="AH38" s="567"/>
      <c r="AI38" s="567"/>
      <c r="AM38" s="66" t="s">
        <v>184</v>
      </c>
    </row>
    <row r="39" spans="1:39" ht="18" customHeight="1">
      <c r="B39" s="298"/>
      <c r="C39" s="300" t="s">
        <v>180</v>
      </c>
      <c r="D39" s="300"/>
      <c r="E39" s="300"/>
      <c r="F39" s="300"/>
      <c r="G39" s="568">
        <f>'（様式第1号）交付申請書'!G46</f>
        <v>0</v>
      </c>
      <c r="H39" s="569"/>
      <c r="I39" s="569"/>
      <c r="J39" s="569"/>
      <c r="K39" s="569"/>
      <c r="L39" s="569"/>
      <c r="M39" s="569"/>
      <c r="N39" s="569"/>
      <c r="O39" s="569"/>
      <c r="P39" s="570"/>
      <c r="T39" s="308"/>
      <c r="U39" s="300" t="s">
        <v>180</v>
      </c>
      <c r="V39" s="300"/>
      <c r="W39" s="300"/>
      <c r="X39" s="300"/>
      <c r="Y39" s="567">
        <f>'（様式第1号）交付申請書'!X46</f>
        <v>0</v>
      </c>
      <c r="Z39" s="567"/>
      <c r="AA39" s="567"/>
      <c r="AB39" s="567"/>
      <c r="AC39" s="567"/>
      <c r="AD39" s="567"/>
      <c r="AE39" s="567"/>
      <c r="AF39" s="567"/>
      <c r="AG39" s="567"/>
      <c r="AH39" s="567"/>
      <c r="AI39" s="567"/>
      <c r="AM39" s="64"/>
    </row>
    <row r="40" spans="1:39" ht="18" customHeight="1">
      <c r="B40" s="298"/>
      <c r="C40" s="300" t="s">
        <v>181</v>
      </c>
      <c r="D40" s="300"/>
      <c r="E40" s="300"/>
      <c r="F40" s="300"/>
      <c r="G40" s="568">
        <f>'（様式第1号）交付申請書'!G47</f>
        <v>0</v>
      </c>
      <c r="H40" s="569"/>
      <c r="I40" s="569"/>
      <c r="J40" s="569"/>
      <c r="K40" s="569"/>
      <c r="L40" s="569"/>
      <c r="M40" s="569"/>
      <c r="N40" s="569"/>
      <c r="O40" s="569"/>
      <c r="P40" s="570"/>
      <c r="T40" s="308"/>
      <c r="U40" s="300" t="s">
        <v>181</v>
      </c>
      <c r="V40" s="300"/>
      <c r="W40" s="300"/>
      <c r="X40" s="300"/>
      <c r="Y40" s="567">
        <f>'（様式第1号）交付申請書'!X47</f>
        <v>0</v>
      </c>
      <c r="Z40" s="567"/>
      <c r="AA40" s="567"/>
      <c r="AB40" s="567"/>
      <c r="AC40" s="567"/>
      <c r="AD40" s="567"/>
      <c r="AE40" s="567"/>
      <c r="AF40" s="567"/>
      <c r="AG40" s="567"/>
      <c r="AH40" s="567"/>
      <c r="AI40" s="567"/>
      <c r="AM40" s="64"/>
    </row>
    <row r="41" spans="1:39" ht="18" customHeight="1">
      <c r="B41" s="298"/>
      <c r="C41" s="300" t="s">
        <v>182</v>
      </c>
      <c r="D41" s="300"/>
      <c r="E41" s="300"/>
      <c r="F41" s="300"/>
      <c r="G41" s="568">
        <f>'（様式第1号）交付申請書'!G48</f>
        <v>0</v>
      </c>
      <c r="H41" s="569"/>
      <c r="I41" s="569"/>
      <c r="J41" s="569"/>
      <c r="K41" s="569"/>
      <c r="L41" s="569"/>
      <c r="M41" s="569"/>
      <c r="N41" s="569"/>
      <c r="O41" s="569"/>
      <c r="P41" s="570"/>
      <c r="T41" s="308"/>
      <c r="U41" s="300" t="s">
        <v>182</v>
      </c>
      <c r="V41" s="300"/>
      <c r="W41" s="300"/>
      <c r="X41" s="300"/>
      <c r="Y41" s="567">
        <f>'（様式第1号）交付申請書'!X48</f>
        <v>0</v>
      </c>
      <c r="Z41" s="567"/>
      <c r="AA41" s="567"/>
      <c r="AB41" s="567"/>
      <c r="AC41" s="567"/>
      <c r="AD41" s="567"/>
      <c r="AE41" s="567"/>
      <c r="AF41" s="567"/>
      <c r="AG41" s="567"/>
      <c r="AH41" s="567"/>
      <c r="AI41" s="567"/>
      <c r="AM41" s="66"/>
    </row>
    <row r="42" spans="1:39" ht="18" customHeight="1">
      <c r="B42" s="299"/>
      <c r="C42" s="300" t="s">
        <v>183</v>
      </c>
      <c r="D42" s="300"/>
      <c r="E42" s="300"/>
      <c r="F42" s="300"/>
      <c r="G42" s="568">
        <f>'（様式第1号）交付申請書'!G49</f>
        <v>0</v>
      </c>
      <c r="H42" s="569"/>
      <c r="I42" s="569"/>
      <c r="J42" s="569"/>
      <c r="K42" s="569"/>
      <c r="L42" s="569"/>
      <c r="M42" s="569"/>
      <c r="N42" s="569"/>
      <c r="O42" s="569"/>
      <c r="P42" s="570"/>
      <c r="T42" s="308"/>
      <c r="U42" s="300" t="s">
        <v>183</v>
      </c>
      <c r="V42" s="300"/>
      <c r="W42" s="300"/>
      <c r="X42" s="300"/>
      <c r="Y42" s="567">
        <f>'（様式第1号）交付申請書'!X49</f>
        <v>0</v>
      </c>
      <c r="Z42" s="567"/>
      <c r="AA42" s="567"/>
      <c r="AB42" s="567"/>
      <c r="AC42" s="567"/>
      <c r="AD42" s="567"/>
      <c r="AE42" s="567"/>
      <c r="AF42" s="567"/>
      <c r="AG42" s="567"/>
      <c r="AH42" s="567"/>
      <c r="AI42" s="567"/>
      <c r="AM42" s="66" t="s">
        <v>186</v>
      </c>
    </row>
  </sheetData>
  <mergeCells count="54">
    <mergeCell ref="AA2:AJ2"/>
    <mergeCell ref="AA3:AJ3"/>
    <mergeCell ref="B37:B42"/>
    <mergeCell ref="C37:F37"/>
    <mergeCell ref="G37:P37"/>
    <mergeCell ref="C38:F38"/>
    <mergeCell ref="G38:P38"/>
    <mergeCell ref="C39:F39"/>
    <mergeCell ref="G39:P39"/>
    <mergeCell ref="C40:F40"/>
    <mergeCell ref="G40:P40"/>
    <mergeCell ref="C41:F41"/>
    <mergeCell ref="G41:P41"/>
    <mergeCell ref="C42:F42"/>
    <mergeCell ref="G42:P42"/>
    <mergeCell ref="T37:T42"/>
    <mergeCell ref="U37:X37"/>
    <mergeCell ref="Y37:AI37"/>
    <mergeCell ref="U38:X38"/>
    <mergeCell ref="Y38:AI38"/>
    <mergeCell ref="U39:X39"/>
    <mergeCell ref="U42:X42"/>
    <mergeCell ref="Y42:AI42"/>
    <mergeCell ref="Y39:AI39"/>
    <mergeCell ref="U40:X40"/>
    <mergeCell ref="Y40:AI40"/>
    <mergeCell ref="U41:X41"/>
    <mergeCell ref="Y41:AI41"/>
    <mergeCell ref="AA27:AA28"/>
    <mergeCell ref="L28:M28"/>
    <mergeCell ref="A14:AI14"/>
    <mergeCell ref="A21:AG21"/>
    <mergeCell ref="R25:Z25"/>
    <mergeCell ref="R26:Z26"/>
    <mergeCell ref="I27:J28"/>
    <mergeCell ref="L27:M27"/>
    <mergeCell ref="O27:Q28"/>
    <mergeCell ref="R27:Z28"/>
    <mergeCell ref="D17:E17"/>
    <mergeCell ref="G17:H17"/>
    <mergeCell ref="J17:K17"/>
    <mergeCell ref="P17:S17"/>
    <mergeCell ref="A18:AL18"/>
    <mergeCell ref="A19:AL19"/>
    <mergeCell ref="W7:Z7"/>
    <mergeCell ref="AB7:AE7"/>
    <mergeCell ref="U8:AG8"/>
    <mergeCell ref="U9:AG9"/>
    <mergeCell ref="U10:AG10"/>
    <mergeCell ref="L13:N13"/>
    <mergeCell ref="I13:K13"/>
    <mergeCell ref="O8:T8"/>
    <mergeCell ref="O9:T9"/>
    <mergeCell ref="O10:T10"/>
  </mergeCells>
  <phoneticPr fontId="5"/>
  <pageMargins left="0.7" right="0.7" top="0.75" bottom="0.75" header="0.3" footer="0.3"/>
  <pageSetup paperSize="9" scale="9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M45"/>
  <sheetViews>
    <sheetView view="pageBreakPreview" zoomScaleNormal="100" zoomScaleSheetLayoutView="100" workbookViewId="0">
      <selection activeCell="F2" sqref="F2"/>
    </sheetView>
  </sheetViews>
  <sheetFormatPr defaultColWidth="9" defaultRowHeight="18" customHeight="1"/>
  <cols>
    <col min="1" max="5" width="2.36328125" style="3" customWidth="1"/>
    <col min="6" max="6" width="2.81640625" style="3" customWidth="1"/>
    <col min="7" max="8" width="2.36328125" style="3" customWidth="1"/>
    <col min="9" max="9" width="3" style="3" customWidth="1"/>
    <col min="10" max="11" width="2.36328125" style="3" customWidth="1"/>
    <col min="12" max="12" width="3.1796875" style="3" customWidth="1"/>
    <col min="13" max="26" width="2.36328125" style="3" customWidth="1"/>
    <col min="27" max="27" width="3.1796875" style="3" customWidth="1"/>
    <col min="28" max="33" width="2.36328125" style="3" customWidth="1"/>
    <col min="34" max="36" width="2.7265625" style="3" customWidth="1"/>
    <col min="37" max="37" width="2.7265625" style="96" customWidth="1"/>
    <col min="38" max="50" width="2.7265625" style="3" customWidth="1"/>
    <col min="51" max="16384" width="9" style="3"/>
  </cols>
  <sheetData>
    <row r="1" spans="1:38" ht="18" customHeight="1">
      <c r="A1" s="8" t="s">
        <v>33</v>
      </c>
    </row>
    <row r="2" spans="1:38" ht="18" customHeight="1">
      <c r="AA2" s="309" t="s">
        <v>477</v>
      </c>
      <c r="AB2" s="309"/>
      <c r="AC2" s="309"/>
      <c r="AD2" s="309"/>
      <c r="AE2" s="309"/>
      <c r="AF2" s="309"/>
      <c r="AG2" s="309"/>
      <c r="AH2" s="309"/>
      <c r="AI2" s="309"/>
      <c r="AJ2" s="309"/>
      <c r="AK2" s="3"/>
    </row>
    <row r="3" spans="1:38" ht="18" customHeight="1">
      <c r="A3" s="79"/>
      <c r="B3" s="79"/>
      <c r="C3" s="79"/>
      <c r="D3" s="79"/>
      <c r="E3" s="79"/>
      <c r="F3" s="79"/>
      <c r="G3" s="79"/>
      <c r="H3" s="79"/>
      <c r="I3" s="79"/>
      <c r="J3" s="79"/>
      <c r="K3" s="79"/>
      <c r="L3" s="79"/>
      <c r="M3" s="79"/>
      <c r="N3" s="79"/>
      <c r="O3" s="79"/>
      <c r="P3" s="79"/>
      <c r="Q3" s="79"/>
      <c r="R3" s="79"/>
      <c r="S3" s="79"/>
      <c r="T3" s="79"/>
      <c r="U3" s="79"/>
      <c r="V3" s="79"/>
      <c r="W3" s="79"/>
      <c r="X3" s="79"/>
      <c r="Y3" s="79"/>
      <c r="AA3" s="310" t="s">
        <v>225</v>
      </c>
      <c r="AB3" s="310"/>
      <c r="AC3" s="310"/>
      <c r="AD3" s="310"/>
      <c r="AE3" s="310"/>
      <c r="AF3" s="310"/>
      <c r="AG3" s="310"/>
      <c r="AH3" s="310"/>
      <c r="AI3" s="310"/>
      <c r="AJ3" s="310"/>
      <c r="AK3" s="3"/>
    </row>
    <row r="4" spans="1:38" ht="18"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row>
    <row r="5" spans="1:38" ht="18" customHeight="1">
      <c r="A5" s="79" t="s">
        <v>224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38" ht="18"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row>
    <row r="7" spans="1:38" ht="18" customHeight="1">
      <c r="A7" s="76"/>
      <c r="B7" s="76"/>
      <c r="C7" s="76"/>
      <c r="D7" s="76"/>
      <c r="E7" s="76"/>
      <c r="F7" s="79"/>
      <c r="G7" s="79"/>
      <c r="H7" s="79"/>
      <c r="I7" s="79"/>
      <c r="J7" s="79"/>
      <c r="K7" s="79"/>
      <c r="L7" s="79"/>
      <c r="M7" s="79"/>
      <c r="N7" s="79"/>
      <c r="O7" s="79"/>
      <c r="P7" s="79"/>
      <c r="Q7" s="79"/>
      <c r="R7" s="79"/>
      <c r="S7" s="79"/>
      <c r="T7" s="79"/>
      <c r="U7" s="246" t="s">
        <v>437</v>
      </c>
      <c r="V7" s="246"/>
      <c r="W7" s="562">
        <f>'（様式第1号）交付申請書'!Y7</f>
        <v>0</v>
      </c>
      <c r="X7" s="562"/>
      <c r="Y7" s="562"/>
      <c r="Z7" s="562"/>
      <c r="AA7" s="245" t="s">
        <v>438</v>
      </c>
      <c r="AB7" s="571">
        <f>'（様式第1号）交付申請書'!AD7</f>
        <v>0</v>
      </c>
      <c r="AC7" s="562"/>
      <c r="AD7" s="562"/>
      <c r="AE7" s="562"/>
      <c r="AF7" s="246" t="s">
        <v>439</v>
      </c>
      <c r="AG7" s="246"/>
      <c r="AH7" s="79"/>
      <c r="AI7" s="79"/>
    </row>
    <row r="8" spans="1:38" ht="18" customHeight="1">
      <c r="A8" s="76"/>
      <c r="B8" s="76"/>
      <c r="C8" s="76"/>
      <c r="D8" s="76"/>
      <c r="E8" s="76"/>
      <c r="F8" s="79"/>
      <c r="G8" s="79"/>
      <c r="H8" s="79"/>
      <c r="I8" s="79"/>
      <c r="J8" s="79"/>
      <c r="K8" s="79"/>
      <c r="L8" s="79"/>
      <c r="M8" s="79"/>
      <c r="N8" s="79"/>
      <c r="O8" s="311" t="s">
        <v>235</v>
      </c>
      <c r="P8" s="311"/>
      <c r="Q8" s="311"/>
      <c r="R8" s="311"/>
      <c r="S8" s="311"/>
      <c r="T8" s="311"/>
      <c r="U8" s="563">
        <f>'（様式第1号）交付申請書'!W8</f>
        <v>0</v>
      </c>
      <c r="V8" s="563"/>
      <c r="W8" s="563"/>
      <c r="X8" s="563"/>
      <c r="Y8" s="563"/>
      <c r="Z8" s="563"/>
      <c r="AA8" s="563"/>
      <c r="AB8" s="563"/>
      <c r="AC8" s="563"/>
      <c r="AD8" s="563"/>
      <c r="AE8" s="563"/>
      <c r="AF8" s="563"/>
      <c r="AG8" s="563"/>
      <c r="AH8" s="79"/>
      <c r="AI8" s="79"/>
    </row>
    <row r="9" spans="1:38" ht="18" customHeight="1">
      <c r="A9" s="76"/>
      <c r="B9" s="76"/>
      <c r="C9" s="76"/>
      <c r="D9" s="76"/>
      <c r="E9" s="76"/>
      <c r="F9" s="79"/>
      <c r="G9" s="79"/>
      <c r="H9" s="79"/>
      <c r="I9" s="79"/>
      <c r="J9" s="79"/>
      <c r="K9" s="79"/>
      <c r="L9" s="79"/>
      <c r="M9" s="79"/>
      <c r="N9" s="79"/>
      <c r="O9" s="311" t="s">
        <v>102</v>
      </c>
      <c r="P9" s="311"/>
      <c r="Q9" s="311"/>
      <c r="R9" s="311"/>
      <c r="S9" s="311"/>
      <c r="T9" s="311"/>
      <c r="U9" s="563">
        <f>'（様式第1号）交付申請書'!W9</f>
        <v>0</v>
      </c>
      <c r="V9" s="563"/>
      <c r="W9" s="563"/>
      <c r="X9" s="563"/>
      <c r="Y9" s="563"/>
      <c r="Z9" s="563"/>
      <c r="AA9" s="563"/>
      <c r="AB9" s="563"/>
      <c r="AC9" s="563"/>
      <c r="AD9" s="563"/>
      <c r="AE9" s="563"/>
      <c r="AF9" s="563"/>
      <c r="AG9" s="563"/>
      <c r="AH9" s="79"/>
      <c r="AI9" s="79"/>
    </row>
    <row r="10" spans="1:38" ht="18" customHeight="1">
      <c r="A10" s="76"/>
      <c r="B10" s="76"/>
      <c r="C10" s="76"/>
      <c r="D10" s="76"/>
      <c r="E10" s="76"/>
      <c r="F10" s="79"/>
      <c r="G10" s="79"/>
      <c r="H10" s="79"/>
      <c r="I10" s="79"/>
      <c r="J10" s="79"/>
      <c r="K10" s="79"/>
      <c r="L10" s="79"/>
      <c r="M10" s="79"/>
      <c r="N10" s="79"/>
      <c r="O10" s="311" t="s">
        <v>0</v>
      </c>
      <c r="P10" s="311"/>
      <c r="Q10" s="311"/>
      <c r="R10" s="311"/>
      <c r="S10" s="311"/>
      <c r="T10" s="311"/>
      <c r="U10" s="563">
        <f>'（様式第1号）交付申請書'!W10</f>
        <v>0</v>
      </c>
      <c r="V10" s="563"/>
      <c r="W10" s="563"/>
      <c r="X10" s="563"/>
      <c r="Y10" s="563"/>
      <c r="Z10" s="563"/>
      <c r="AA10" s="563"/>
      <c r="AB10" s="563"/>
      <c r="AC10" s="563"/>
      <c r="AD10" s="563"/>
      <c r="AE10" s="563"/>
      <c r="AF10" s="563"/>
      <c r="AG10" s="563"/>
      <c r="AH10" s="79"/>
      <c r="AI10" s="79"/>
      <c r="AL10" s="66" t="s">
        <v>187</v>
      </c>
    </row>
    <row r="11" spans="1:38" ht="18" customHeight="1">
      <c r="A11" s="2"/>
      <c r="B11" s="2"/>
      <c r="C11" s="2"/>
      <c r="D11" s="2"/>
      <c r="E11" s="2"/>
      <c r="O11" s="5"/>
      <c r="P11" s="5"/>
      <c r="Q11" s="5"/>
      <c r="R11" s="5"/>
      <c r="S11" s="5"/>
      <c r="T11" s="5"/>
      <c r="AC11" s="4"/>
    </row>
    <row r="13" spans="1:38" ht="18" customHeight="1">
      <c r="A13" s="41"/>
      <c r="B13" s="41"/>
      <c r="C13" s="41"/>
      <c r="D13" s="41"/>
      <c r="E13" s="41"/>
      <c r="F13" s="41"/>
      <c r="G13" s="41"/>
      <c r="H13" s="41"/>
      <c r="I13" s="561" t="s">
        <v>453</v>
      </c>
      <c r="J13" s="561"/>
      <c r="K13" s="561"/>
      <c r="L13" s="560">
        <f>'（様式第1号）交付申請書'!L13</f>
        <v>5</v>
      </c>
      <c r="M13" s="560"/>
      <c r="N13" s="560"/>
      <c r="O13" s="248" t="s">
        <v>452</v>
      </c>
      <c r="P13" s="244"/>
      <c r="Q13" s="248"/>
      <c r="R13" s="248"/>
      <c r="S13" s="248"/>
      <c r="T13" s="248"/>
      <c r="U13" s="248"/>
      <c r="V13" s="248"/>
      <c r="W13" s="248"/>
      <c r="X13" s="248"/>
      <c r="Y13" s="244"/>
      <c r="Z13" s="41"/>
      <c r="AA13" s="41"/>
      <c r="AB13" s="41"/>
      <c r="AC13" s="41"/>
      <c r="AD13" s="41"/>
      <c r="AE13" s="41"/>
      <c r="AF13" s="41"/>
      <c r="AG13" s="41"/>
      <c r="AH13" s="41"/>
      <c r="AI13" s="41"/>
    </row>
    <row r="14" spans="1:38" ht="18" customHeight="1">
      <c r="A14" s="314" t="s">
        <v>93</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row>
    <row r="15" spans="1:38" ht="18"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row>
    <row r="17" spans="1:39" ht="18" customHeight="1">
      <c r="B17" s="11" t="s">
        <v>453</v>
      </c>
      <c r="C17" s="11"/>
      <c r="D17" s="295"/>
      <c r="E17" s="295"/>
      <c r="F17" s="11" t="s">
        <v>445</v>
      </c>
      <c r="G17" s="295"/>
      <c r="H17" s="295"/>
      <c r="I17" s="11" t="s">
        <v>446</v>
      </c>
      <c r="J17" s="295"/>
      <c r="K17" s="295"/>
      <c r="L17" s="11" t="s">
        <v>459</v>
      </c>
      <c r="M17" s="11"/>
      <c r="N17" s="11"/>
      <c r="O17" s="11"/>
      <c r="P17" s="295"/>
      <c r="Q17" s="295"/>
      <c r="R17" s="295"/>
      <c r="S17" s="295"/>
      <c r="T17" s="11" t="s">
        <v>456</v>
      </c>
      <c r="U17" s="11"/>
      <c r="V17" s="11"/>
      <c r="W17" s="11"/>
      <c r="X17" s="11"/>
      <c r="Y17" s="11"/>
      <c r="Z17" s="11"/>
      <c r="AA17" s="11"/>
      <c r="AB17" s="11"/>
      <c r="AC17" s="11"/>
      <c r="AD17" s="11"/>
      <c r="AE17" s="11"/>
      <c r="AF17" s="11"/>
      <c r="AG17" s="11"/>
      <c r="AH17" s="11"/>
      <c r="AI17" s="11"/>
      <c r="AJ17" s="11"/>
      <c r="AK17" s="11"/>
      <c r="AL17" s="246"/>
    </row>
    <row r="18" spans="1:39" ht="18" customHeight="1">
      <c r="A18" s="566" t="s">
        <v>461</v>
      </c>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M18" s="246" t="s">
        <v>460</v>
      </c>
    </row>
    <row r="19" spans="1:39" ht="18" customHeight="1">
      <c r="A19" s="566" t="s">
        <v>462</v>
      </c>
      <c r="B19" s="566"/>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66"/>
      <c r="AA19" s="566"/>
      <c r="AB19" s="566"/>
      <c r="AC19" s="566"/>
      <c r="AD19" s="566"/>
      <c r="AE19" s="566"/>
      <c r="AF19" s="566"/>
      <c r="AG19" s="566"/>
      <c r="AH19" s="566"/>
      <c r="AI19" s="566"/>
      <c r="AJ19" s="566"/>
      <c r="AK19" s="566"/>
    </row>
    <row r="20" spans="1:39" s="60" customFormat="1" ht="18" customHeight="1">
      <c r="A20" s="566" t="s">
        <v>463</v>
      </c>
      <c r="B20" s="566"/>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row>
    <row r="21" spans="1:39" ht="18" customHeight="1">
      <c r="A21" s="40"/>
    </row>
    <row r="22" spans="1:39" s="40" customFormat="1" ht="18" customHeight="1">
      <c r="AK22" s="96"/>
    </row>
    <row r="23" spans="1:39" ht="18" customHeight="1">
      <c r="A23" s="564" t="s">
        <v>1</v>
      </c>
      <c r="B23" s="564"/>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row>
    <row r="25" spans="1:39" ht="18" customHeight="1">
      <c r="B25" s="10" t="s">
        <v>64</v>
      </c>
      <c r="C25" s="11"/>
      <c r="D25" s="11"/>
      <c r="E25" s="11"/>
      <c r="F25" s="11"/>
      <c r="G25" s="11"/>
      <c r="N25" s="572"/>
      <c r="O25" s="572"/>
      <c r="P25" s="572"/>
      <c r="Q25" s="572"/>
      <c r="R25" s="572"/>
      <c r="S25" s="572"/>
      <c r="T25" s="572"/>
      <c r="U25" s="572"/>
      <c r="V25" s="572"/>
      <c r="W25" s="572"/>
      <c r="X25" s="572"/>
      <c r="Y25" s="572"/>
      <c r="Z25" s="572"/>
      <c r="AA25" s="572"/>
      <c r="AB25" s="572"/>
      <c r="AC25" s="572"/>
      <c r="AD25" s="572"/>
      <c r="AE25" s="572"/>
      <c r="AF25" s="572"/>
      <c r="AG25" s="572"/>
      <c r="AH25" s="572"/>
      <c r="AI25" s="572"/>
    </row>
    <row r="26" spans="1:39" ht="18" customHeight="1">
      <c r="A26" s="10"/>
      <c r="B26" s="10"/>
      <c r="C26" s="11"/>
      <c r="D26" s="11"/>
      <c r="E26" s="11"/>
      <c r="F26" s="11"/>
      <c r="G26" s="11"/>
    </row>
    <row r="27" spans="1:39" ht="18" customHeight="1">
      <c r="A27" s="12"/>
    </row>
    <row r="28" spans="1:39" ht="18" customHeight="1">
      <c r="B28" s="13" t="s">
        <v>62</v>
      </c>
      <c r="C28" s="11"/>
      <c r="D28" s="11"/>
      <c r="E28" s="11"/>
      <c r="F28" s="11"/>
      <c r="G28" s="11"/>
      <c r="I28" s="3" t="s">
        <v>8</v>
      </c>
      <c r="R28" s="573"/>
      <c r="S28" s="573"/>
      <c r="T28" s="573"/>
      <c r="U28" s="573"/>
      <c r="V28" s="573"/>
      <c r="W28" s="573"/>
      <c r="X28" s="573"/>
      <c r="Y28" s="573"/>
      <c r="Z28" s="573"/>
      <c r="AA28" s="57" t="s">
        <v>9</v>
      </c>
    </row>
    <row r="29" spans="1:39" ht="18" customHeight="1">
      <c r="A29" s="12"/>
      <c r="C29" s="5"/>
      <c r="D29" s="5"/>
      <c r="E29" s="5"/>
      <c r="F29" s="5"/>
      <c r="G29" s="5"/>
      <c r="I29" s="3" t="s">
        <v>10</v>
      </c>
      <c r="R29" s="573"/>
      <c r="S29" s="573"/>
      <c r="T29" s="573"/>
      <c r="U29" s="573"/>
      <c r="V29" s="573"/>
      <c r="W29" s="573"/>
      <c r="X29" s="573"/>
      <c r="Y29" s="573"/>
      <c r="Z29" s="573"/>
      <c r="AA29" s="57" t="s">
        <v>9</v>
      </c>
    </row>
    <row r="30" spans="1:39" ht="18" customHeight="1">
      <c r="A30" s="12"/>
      <c r="C30" s="5"/>
      <c r="D30" s="5"/>
      <c r="E30" s="5"/>
      <c r="F30" s="5"/>
      <c r="G30" s="5"/>
      <c r="I30" s="566" t="s">
        <v>11</v>
      </c>
      <c r="J30" s="566"/>
      <c r="L30" s="564" t="s">
        <v>12</v>
      </c>
      <c r="M30" s="564"/>
      <c r="O30" s="564" t="s">
        <v>13</v>
      </c>
      <c r="P30" s="564"/>
      <c r="Q30" s="564"/>
      <c r="R30" s="573"/>
      <c r="S30" s="573"/>
      <c r="T30" s="573"/>
      <c r="U30" s="573"/>
      <c r="V30" s="573"/>
      <c r="W30" s="573"/>
      <c r="X30" s="573"/>
      <c r="Y30" s="573"/>
      <c r="Z30" s="573"/>
      <c r="AA30" s="564" t="s">
        <v>9</v>
      </c>
      <c r="AB30" s="15"/>
    </row>
    <row r="31" spans="1:39" ht="18" customHeight="1">
      <c r="A31" s="12"/>
      <c r="C31" s="5"/>
      <c r="D31" s="5"/>
      <c r="E31" s="5"/>
      <c r="F31" s="5"/>
      <c r="G31" s="5"/>
      <c r="I31" s="566"/>
      <c r="J31" s="566"/>
      <c r="L31" s="564" t="s">
        <v>14</v>
      </c>
      <c r="M31" s="564"/>
      <c r="O31" s="564"/>
      <c r="P31" s="564"/>
      <c r="Q31" s="564"/>
      <c r="R31" s="573"/>
      <c r="S31" s="573"/>
      <c r="T31" s="573"/>
      <c r="U31" s="573"/>
      <c r="V31" s="573"/>
      <c r="W31" s="573"/>
      <c r="X31" s="573"/>
      <c r="Y31" s="573"/>
      <c r="Z31" s="573"/>
      <c r="AA31" s="564"/>
      <c r="AB31" s="15"/>
    </row>
    <row r="32" spans="1:39" ht="18" customHeight="1">
      <c r="A32" s="12"/>
    </row>
    <row r="33" spans="1:38" ht="18" customHeight="1">
      <c r="B33" s="10" t="s">
        <v>234</v>
      </c>
      <c r="C33" s="11"/>
      <c r="D33" s="11"/>
      <c r="E33" s="11"/>
      <c r="F33" s="11"/>
      <c r="G33" s="11"/>
      <c r="N33" s="3" t="s">
        <v>15</v>
      </c>
    </row>
    <row r="34" spans="1:38" ht="18" customHeight="1">
      <c r="A34" s="10"/>
      <c r="B34" s="10"/>
      <c r="C34" s="11"/>
      <c r="D34" s="11"/>
      <c r="E34" s="11"/>
      <c r="F34" s="11"/>
      <c r="G34" s="11"/>
    </row>
    <row r="35" spans="1:38" ht="18" customHeight="1">
      <c r="A35" s="12"/>
    </row>
    <row r="36" spans="1:38" ht="18" customHeight="1">
      <c r="A36" s="16" t="s">
        <v>16</v>
      </c>
    </row>
    <row r="37" spans="1:38" ht="18" customHeight="1">
      <c r="A37" s="16" t="s">
        <v>17</v>
      </c>
    </row>
    <row r="38" spans="1:38" s="65" customFormat="1" ht="18" customHeight="1">
      <c r="A38" s="16"/>
      <c r="AK38" s="96"/>
    </row>
    <row r="40" spans="1:38" ht="18" customHeight="1">
      <c r="B40" s="297" t="s">
        <v>222</v>
      </c>
      <c r="C40" s="300" t="s">
        <v>178</v>
      </c>
      <c r="D40" s="300"/>
      <c r="E40" s="300"/>
      <c r="F40" s="300"/>
      <c r="G40" s="568">
        <f>'（様式第1号）交付申請書'!G44</f>
        <v>0</v>
      </c>
      <c r="H40" s="569"/>
      <c r="I40" s="569"/>
      <c r="J40" s="569"/>
      <c r="K40" s="569"/>
      <c r="L40" s="569"/>
      <c r="M40" s="569"/>
      <c r="N40" s="569"/>
      <c r="O40" s="569"/>
      <c r="P40" s="570"/>
      <c r="T40" s="308" t="s">
        <v>177</v>
      </c>
      <c r="U40" s="300" t="s">
        <v>178</v>
      </c>
      <c r="V40" s="300"/>
      <c r="W40" s="300"/>
      <c r="X40" s="300"/>
      <c r="Y40" s="567">
        <f>'（様式第1号）交付申請書'!X44</f>
        <v>0</v>
      </c>
      <c r="Z40" s="567"/>
      <c r="AA40" s="567"/>
      <c r="AB40" s="567"/>
      <c r="AC40" s="567"/>
      <c r="AD40" s="567"/>
      <c r="AE40" s="567"/>
      <c r="AF40" s="567"/>
      <c r="AG40" s="567"/>
      <c r="AH40" s="567"/>
      <c r="AI40" s="567"/>
    </row>
    <row r="41" spans="1:38" ht="18" customHeight="1">
      <c r="B41" s="298"/>
      <c r="C41" s="304" t="s">
        <v>179</v>
      </c>
      <c r="D41" s="305"/>
      <c r="E41" s="305"/>
      <c r="F41" s="306"/>
      <c r="G41" s="568">
        <f>'（様式第1号）交付申請書'!G45</f>
        <v>0</v>
      </c>
      <c r="H41" s="569"/>
      <c r="I41" s="569"/>
      <c r="J41" s="569"/>
      <c r="K41" s="569"/>
      <c r="L41" s="569"/>
      <c r="M41" s="569"/>
      <c r="N41" s="569"/>
      <c r="O41" s="569"/>
      <c r="P41" s="570"/>
      <c r="T41" s="308"/>
      <c r="U41" s="304" t="s">
        <v>179</v>
      </c>
      <c r="V41" s="305"/>
      <c r="W41" s="305"/>
      <c r="X41" s="306"/>
      <c r="Y41" s="567">
        <f>'（様式第1号）交付申請書'!X45</f>
        <v>0</v>
      </c>
      <c r="Z41" s="567"/>
      <c r="AA41" s="567"/>
      <c r="AB41" s="567"/>
      <c r="AC41" s="567"/>
      <c r="AD41" s="567"/>
      <c r="AE41" s="567"/>
      <c r="AF41" s="567"/>
      <c r="AG41" s="567"/>
      <c r="AH41" s="567"/>
      <c r="AI41" s="567"/>
      <c r="AL41" s="66" t="s">
        <v>184</v>
      </c>
    </row>
    <row r="42" spans="1:38" ht="18" customHeight="1">
      <c r="B42" s="298"/>
      <c r="C42" s="300" t="s">
        <v>180</v>
      </c>
      <c r="D42" s="300"/>
      <c r="E42" s="300"/>
      <c r="F42" s="300"/>
      <c r="G42" s="568">
        <f>'（様式第1号）交付申請書'!G46</f>
        <v>0</v>
      </c>
      <c r="H42" s="569"/>
      <c r="I42" s="569"/>
      <c r="J42" s="569"/>
      <c r="K42" s="569"/>
      <c r="L42" s="569"/>
      <c r="M42" s="569"/>
      <c r="N42" s="569"/>
      <c r="O42" s="569"/>
      <c r="P42" s="570"/>
      <c r="T42" s="308"/>
      <c r="U42" s="300" t="s">
        <v>180</v>
      </c>
      <c r="V42" s="300"/>
      <c r="W42" s="300"/>
      <c r="X42" s="300"/>
      <c r="Y42" s="567">
        <f>'（様式第1号）交付申請書'!X46</f>
        <v>0</v>
      </c>
      <c r="Z42" s="567"/>
      <c r="AA42" s="567"/>
      <c r="AB42" s="567"/>
      <c r="AC42" s="567"/>
      <c r="AD42" s="567"/>
      <c r="AE42" s="567"/>
      <c r="AF42" s="567"/>
      <c r="AG42" s="567"/>
      <c r="AH42" s="567"/>
      <c r="AI42" s="567"/>
      <c r="AL42" s="64"/>
    </row>
    <row r="43" spans="1:38" ht="18" customHeight="1">
      <c r="B43" s="298"/>
      <c r="C43" s="300" t="s">
        <v>181</v>
      </c>
      <c r="D43" s="300"/>
      <c r="E43" s="300"/>
      <c r="F43" s="300"/>
      <c r="G43" s="568">
        <f>'（様式第1号）交付申請書'!G47</f>
        <v>0</v>
      </c>
      <c r="H43" s="569"/>
      <c r="I43" s="569"/>
      <c r="J43" s="569"/>
      <c r="K43" s="569"/>
      <c r="L43" s="569"/>
      <c r="M43" s="569"/>
      <c r="N43" s="569"/>
      <c r="O43" s="569"/>
      <c r="P43" s="570"/>
      <c r="T43" s="308"/>
      <c r="U43" s="300" t="s">
        <v>181</v>
      </c>
      <c r="V43" s="300"/>
      <c r="W43" s="300"/>
      <c r="X43" s="300"/>
      <c r="Y43" s="567">
        <f>'（様式第1号）交付申請書'!X47</f>
        <v>0</v>
      </c>
      <c r="Z43" s="567"/>
      <c r="AA43" s="567"/>
      <c r="AB43" s="567"/>
      <c r="AC43" s="567"/>
      <c r="AD43" s="567"/>
      <c r="AE43" s="567"/>
      <c r="AF43" s="567"/>
      <c r="AG43" s="567"/>
      <c r="AH43" s="567"/>
      <c r="AI43" s="567"/>
      <c r="AL43" s="64"/>
    </row>
    <row r="44" spans="1:38" ht="18" customHeight="1">
      <c r="B44" s="298"/>
      <c r="C44" s="300" t="s">
        <v>182</v>
      </c>
      <c r="D44" s="300"/>
      <c r="E44" s="300"/>
      <c r="F44" s="300"/>
      <c r="G44" s="568">
        <f>'（様式第1号）交付申請書'!G48</f>
        <v>0</v>
      </c>
      <c r="H44" s="569"/>
      <c r="I44" s="569"/>
      <c r="J44" s="569"/>
      <c r="K44" s="569"/>
      <c r="L44" s="569"/>
      <c r="M44" s="569"/>
      <c r="N44" s="569"/>
      <c r="O44" s="569"/>
      <c r="P44" s="570"/>
      <c r="T44" s="308"/>
      <c r="U44" s="300" t="s">
        <v>182</v>
      </c>
      <c r="V44" s="300"/>
      <c r="W44" s="300"/>
      <c r="X44" s="300"/>
      <c r="Y44" s="567">
        <f>'（様式第1号）交付申請書'!X48</f>
        <v>0</v>
      </c>
      <c r="Z44" s="567"/>
      <c r="AA44" s="567"/>
      <c r="AB44" s="567"/>
      <c r="AC44" s="567"/>
      <c r="AD44" s="567"/>
      <c r="AE44" s="567"/>
      <c r="AF44" s="567"/>
      <c r="AG44" s="567"/>
      <c r="AH44" s="567"/>
      <c r="AI44" s="567"/>
      <c r="AL44" s="66"/>
    </row>
    <row r="45" spans="1:38" ht="18" customHeight="1">
      <c r="B45" s="299"/>
      <c r="C45" s="300" t="s">
        <v>183</v>
      </c>
      <c r="D45" s="300"/>
      <c r="E45" s="300"/>
      <c r="F45" s="300"/>
      <c r="G45" s="568">
        <f>'（様式第1号）交付申請書'!G49</f>
        <v>0</v>
      </c>
      <c r="H45" s="569"/>
      <c r="I45" s="569"/>
      <c r="J45" s="569"/>
      <c r="K45" s="569"/>
      <c r="L45" s="569"/>
      <c r="M45" s="569"/>
      <c r="N45" s="569"/>
      <c r="O45" s="569"/>
      <c r="P45" s="570"/>
      <c r="T45" s="308"/>
      <c r="U45" s="300" t="s">
        <v>183</v>
      </c>
      <c r="V45" s="300"/>
      <c r="W45" s="300"/>
      <c r="X45" s="300"/>
      <c r="Y45" s="567">
        <f>'（様式第1号）交付申請書'!X49</f>
        <v>0</v>
      </c>
      <c r="Z45" s="567"/>
      <c r="AA45" s="567"/>
      <c r="AB45" s="567"/>
      <c r="AC45" s="567"/>
      <c r="AD45" s="567"/>
      <c r="AE45" s="567"/>
      <c r="AF45" s="567"/>
      <c r="AG45" s="567"/>
      <c r="AH45" s="567"/>
      <c r="AI45" s="567"/>
      <c r="AL45" s="66" t="s">
        <v>186</v>
      </c>
    </row>
  </sheetData>
  <mergeCells count="56">
    <mergeCell ref="AA2:AJ2"/>
    <mergeCell ref="AA3:AJ3"/>
    <mergeCell ref="B40:B45"/>
    <mergeCell ref="C40:F40"/>
    <mergeCell ref="G40:P40"/>
    <mergeCell ref="C41:F41"/>
    <mergeCell ref="G41:P41"/>
    <mergeCell ref="C42:F42"/>
    <mergeCell ref="G42:P42"/>
    <mergeCell ref="C43:F43"/>
    <mergeCell ref="G43:P43"/>
    <mergeCell ref="C44:F44"/>
    <mergeCell ref="G44:P44"/>
    <mergeCell ref="C45:F45"/>
    <mergeCell ref="G45:P45"/>
    <mergeCell ref="Y40:AI40"/>
    <mergeCell ref="U44:X44"/>
    <mergeCell ref="Y44:AI44"/>
    <mergeCell ref="U45:X45"/>
    <mergeCell ref="Y45:AI45"/>
    <mergeCell ref="T40:T45"/>
    <mergeCell ref="U40:X40"/>
    <mergeCell ref="U41:X41"/>
    <mergeCell ref="Y41:AI41"/>
    <mergeCell ref="U42:X42"/>
    <mergeCell ref="Y42:AI42"/>
    <mergeCell ref="U43:X43"/>
    <mergeCell ref="Y43:AI43"/>
    <mergeCell ref="R28:Z28"/>
    <mergeCell ref="R29:Z29"/>
    <mergeCell ref="A14:AI14"/>
    <mergeCell ref="A23:AG23"/>
    <mergeCell ref="I30:J31"/>
    <mergeCell ref="L30:M30"/>
    <mergeCell ref="O30:Q31"/>
    <mergeCell ref="L31:M31"/>
    <mergeCell ref="A18:AK18"/>
    <mergeCell ref="A19:AK19"/>
    <mergeCell ref="R30:Z31"/>
    <mergeCell ref="AA30:AA31"/>
    <mergeCell ref="D17:E17"/>
    <mergeCell ref="G17:H17"/>
    <mergeCell ref="A20:AK20"/>
    <mergeCell ref="O8:T8"/>
    <mergeCell ref="O9:T9"/>
    <mergeCell ref="O10:T10"/>
    <mergeCell ref="N25:AI25"/>
    <mergeCell ref="J17:K17"/>
    <mergeCell ref="P17:S17"/>
    <mergeCell ref="I13:K13"/>
    <mergeCell ref="L13:N13"/>
    <mergeCell ref="W7:Z7"/>
    <mergeCell ref="AB7:AE7"/>
    <mergeCell ref="U8:AG8"/>
    <mergeCell ref="U9:AG9"/>
    <mergeCell ref="U10:AG10"/>
  </mergeCells>
  <phoneticPr fontId="5"/>
  <pageMargins left="0.7" right="0.7" top="0.75" bottom="0.75" header="0.3" footer="0.3"/>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AK48"/>
  <sheetViews>
    <sheetView view="pageBreakPreview" zoomScaleNormal="100" zoomScaleSheetLayoutView="100" workbookViewId="0">
      <selection activeCell="F2" sqref="F2"/>
    </sheetView>
  </sheetViews>
  <sheetFormatPr defaultColWidth="9" defaultRowHeight="18" customHeight="1"/>
  <cols>
    <col min="1" max="43" width="2.7265625" style="17" customWidth="1"/>
    <col min="44" max="16384" width="9" style="17"/>
  </cols>
  <sheetData>
    <row r="1" spans="1:37" s="3" customFormat="1" ht="18" customHeight="1">
      <c r="A1" s="8" t="s">
        <v>34</v>
      </c>
      <c r="N1" s="79"/>
      <c r="O1" s="79"/>
    </row>
    <row r="2" spans="1:37" s="2" customFormat="1" ht="18" customHeight="1">
      <c r="N2" s="76"/>
      <c r="O2" s="76"/>
      <c r="Y2" s="309" t="s">
        <v>477</v>
      </c>
      <c r="Z2" s="309"/>
      <c r="AA2" s="309"/>
      <c r="AB2" s="309"/>
      <c r="AC2" s="309"/>
      <c r="AD2" s="309"/>
      <c r="AE2" s="309"/>
      <c r="AF2" s="309"/>
      <c r="AG2" s="309"/>
      <c r="AH2" s="309"/>
    </row>
    <row r="3" spans="1:37" s="2" customFormat="1" ht="18" customHeight="1">
      <c r="N3" s="76"/>
      <c r="O3" s="76"/>
      <c r="Y3" s="310" t="s">
        <v>225</v>
      </c>
      <c r="Z3" s="310"/>
      <c r="AA3" s="310"/>
      <c r="AB3" s="310"/>
      <c r="AC3" s="310"/>
      <c r="AD3" s="310"/>
      <c r="AE3" s="310"/>
      <c r="AF3" s="310"/>
      <c r="AG3" s="310"/>
      <c r="AH3" s="310"/>
    </row>
    <row r="4" spans="1:37" s="2" customFormat="1" ht="18" customHeight="1">
      <c r="N4" s="76"/>
      <c r="O4" s="76"/>
    </row>
    <row r="5" spans="1:37" s="3" customFormat="1" ht="18" customHeight="1">
      <c r="A5" s="3" t="s">
        <v>224</v>
      </c>
      <c r="N5" s="79"/>
      <c r="O5" s="79"/>
    </row>
    <row r="6" spans="1:37" s="2" customFormat="1" ht="18" customHeight="1">
      <c r="N6" s="76"/>
      <c r="O6" s="76"/>
    </row>
    <row r="7" spans="1:37" s="3" customFormat="1" ht="18" customHeight="1">
      <c r="A7" s="2"/>
      <c r="B7" s="2"/>
      <c r="C7" s="2"/>
      <c r="D7" s="2"/>
      <c r="E7" s="2"/>
      <c r="N7" s="79"/>
      <c r="O7" s="79"/>
      <c r="W7" s="246" t="s">
        <v>437</v>
      </c>
      <c r="X7" s="246"/>
      <c r="Y7" s="562">
        <f>'（様式第1号）交付申請書'!Y7</f>
        <v>0</v>
      </c>
      <c r="Z7" s="562"/>
      <c r="AA7" s="562"/>
      <c r="AB7" s="562"/>
      <c r="AC7" s="245" t="s">
        <v>438</v>
      </c>
      <c r="AD7" s="571">
        <f>'（様式第1号）交付申請書'!AD7</f>
        <v>0</v>
      </c>
      <c r="AE7" s="562"/>
      <c r="AF7" s="562"/>
      <c r="AG7" s="562"/>
      <c r="AH7" s="246" t="s">
        <v>439</v>
      </c>
      <c r="AI7" s="246"/>
    </row>
    <row r="8" spans="1:37" s="3" customFormat="1" ht="18" customHeight="1">
      <c r="A8" s="2"/>
      <c r="B8" s="2"/>
      <c r="C8" s="2"/>
      <c r="D8" s="2"/>
      <c r="E8" s="2"/>
      <c r="N8" s="79"/>
      <c r="O8" s="79"/>
      <c r="Q8" s="311" t="s">
        <v>235</v>
      </c>
      <c r="R8" s="311"/>
      <c r="S8" s="311"/>
      <c r="T8" s="311"/>
      <c r="U8" s="311"/>
      <c r="V8" s="311"/>
      <c r="W8" s="563">
        <f>'（様式第1号）交付申請書'!W8</f>
        <v>0</v>
      </c>
      <c r="X8" s="563"/>
      <c r="Y8" s="563"/>
      <c r="Z8" s="563"/>
      <c r="AA8" s="563"/>
      <c r="AB8" s="563"/>
      <c r="AC8" s="563"/>
      <c r="AD8" s="563"/>
      <c r="AE8" s="563"/>
      <c r="AF8" s="563"/>
      <c r="AG8" s="563"/>
      <c r="AH8" s="563"/>
      <c r="AI8" s="563"/>
    </row>
    <row r="9" spans="1:37" s="3" customFormat="1" ht="18" customHeight="1">
      <c r="A9" s="2"/>
      <c r="B9" s="2"/>
      <c r="C9" s="2"/>
      <c r="D9" s="2"/>
      <c r="E9" s="2"/>
      <c r="N9" s="79"/>
      <c r="O9" s="79"/>
      <c r="Q9" s="311" t="s">
        <v>102</v>
      </c>
      <c r="R9" s="311"/>
      <c r="S9" s="311"/>
      <c r="T9" s="311"/>
      <c r="U9" s="311"/>
      <c r="V9" s="311"/>
      <c r="W9" s="563">
        <f>'（様式第1号）交付申請書'!W9</f>
        <v>0</v>
      </c>
      <c r="X9" s="563"/>
      <c r="Y9" s="563"/>
      <c r="Z9" s="563"/>
      <c r="AA9" s="563"/>
      <c r="AB9" s="563"/>
      <c r="AC9" s="563"/>
      <c r="AD9" s="563"/>
      <c r="AE9" s="563"/>
      <c r="AF9" s="563"/>
      <c r="AG9" s="563"/>
      <c r="AH9" s="563"/>
      <c r="AI9" s="563"/>
    </row>
    <row r="10" spans="1:37" s="3" customFormat="1" ht="18" customHeight="1">
      <c r="A10" s="2"/>
      <c r="B10" s="2"/>
      <c r="C10" s="2"/>
      <c r="D10" s="2"/>
      <c r="E10" s="2"/>
      <c r="N10" s="79"/>
      <c r="O10" s="79"/>
      <c r="Q10" s="311" t="s">
        <v>0</v>
      </c>
      <c r="R10" s="311"/>
      <c r="S10" s="311"/>
      <c r="T10" s="311"/>
      <c r="U10" s="311"/>
      <c r="V10" s="311"/>
      <c r="W10" s="563">
        <f>'（様式第1号）交付申請書'!W10</f>
        <v>0</v>
      </c>
      <c r="X10" s="563"/>
      <c r="Y10" s="563"/>
      <c r="Z10" s="563"/>
      <c r="AA10" s="563"/>
      <c r="AB10" s="563"/>
      <c r="AC10" s="563"/>
      <c r="AD10" s="563"/>
      <c r="AE10" s="563"/>
      <c r="AF10" s="563"/>
      <c r="AG10" s="563"/>
      <c r="AH10" s="563"/>
      <c r="AI10" s="563"/>
      <c r="AJ10" s="66" t="s">
        <v>188</v>
      </c>
    </row>
    <row r="11" spans="1:37" s="3" customFormat="1" ht="18" customHeight="1">
      <c r="A11" s="2"/>
      <c r="B11" s="2"/>
      <c r="C11" s="2"/>
      <c r="D11" s="2"/>
      <c r="E11" s="2"/>
      <c r="N11" s="79"/>
      <c r="O11" s="79"/>
      <c r="Q11" s="5"/>
      <c r="R11" s="5"/>
      <c r="S11" s="5"/>
      <c r="T11" s="5"/>
      <c r="U11" s="5"/>
      <c r="V11" s="5"/>
    </row>
    <row r="12" spans="1:37" s="2" customFormat="1" ht="18" customHeight="1">
      <c r="N12" s="76"/>
      <c r="O12" s="76"/>
    </row>
    <row r="13" spans="1:37" s="2" customFormat="1" ht="18" customHeight="1">
      <c r="A13" s="248"/>
      <c r="B13" s="248"/>
      <c r="C13" s="248"/>
      <c r="D13" s="248"/>
      <c r="E13" s="248"/>
      <c r="F13" s="248"/>
      <c r="G13" s="248"/>
      <c r="H13" s="248"/>
      <c r="I13" s="561" t="s">
        <v>453</v>
      </c>
      <c r="J13" s="561"/>
      <c r="K13" s="561"/>
      <c r="L13" s="560">
        <f>'（様式第1号）交付申請書'!L13</f>
        <v>5</v>
      </c>
      <c r="M13" s="560"/>
      <c r="N13" s="560"/>
      <c r="O13" s="248" t="s">
        <v>452</v>
      </c>
      <c r="P13" s="244"/>
      <c r="Q13" s="248"/>
      <c r="R13" s="248"/>
      <c r="S13" s="248"/>
      <c r="T13" s="248"/>
      <c r="U13" s="248"/>
      <c r="V13" s="248"/>
      <c r="W13" s="248"/>
      <c r="X13" s="248"/>
      <c r="Y13" s="244"/>
      <c r="Z13" s="41"/>
      <c r="AA13" s="41"/>
      <c r="AB13" s="248"/>
      <c r="AC13" s="248"/>
      <c r="AD13" s="248"/>
      <c r="AE13" s="248"/>
      <c r="AF13" s="248"/>
      <c r="AG13" s="248"/>
      <c r="AH13" s="248"/>
      <c r="AI13" s="6"/>
      <c r="AJ13" s="6"/>
      <c r="AK13" s="6"/>
    </row>
    <row r="14" spans="1:37" ht="18" customHeight="1">
      <c r="A14" s="314" t="s">
        <v>94</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row>
    <row r="15" spans="1:37" ht="18" customHeight="1">
      <c r="A15" s="18"/>
      <c r="B15" s="18"/>
      <c r="C15" s="18"/>
      <c r="D15" s="18"/>
      <c r="E15" s="18"/>
      <c r="F15" s="18"/>
      <c r="G15" s="18"/>
      <c r="H15" s="18"/>
      <c r="I15" s="18"/>
      <c r="J15" s="18"/>
      <c r="K15" s="18"/>
      <c r="L15" s="18"/>
      <c r="M15" s="18"/>
      <c r="N15" s="41"/>
      <c r="O15" s="41"/>
      <c r="P15" s="18"/>
      <c r="Q15" s="18"/>
      <c r="R15" s="18"/>
      <c r="S15" s="18"/>
      <c r="T15" s="18"/>
      <c r="U15" s="18"/>
      <c r="V15" s="18"/>
      <c r="W15" s="18"/>
      <c r="X15" s="18"/>
      <c r="Y15" s="18"/>
      <c r="Z15" s="18"/>
      <c r="AA15" s="18"/>
      <c r="AB15" s="18"/>
      <c r="AC15" s="18"/>
      <c r="AD15" s="18"/>
      <c r="AE15" s="18"/>
      <c r="AF15" s="18"/>
      <c r="AG15" s="18"/>
      <c r="AH15" s="18"/>
    </row>
    <row r="16" spans="1:37" ht="18" customHeight="1">
      <c r="A16" s="19"/>
      <c r="B16" s="19"/>
      <c r="C16" s="19"/>
      <c r="D16" s="19"/>
      <c r="E16" s="19"/>
      <c r="F16" s="19"/>
      <c r="G16" s="19"/>
      <c r="H16" s="19"/>
      <c r="I16" s="19"/>
    </row>
    <row r="17" spans="1:36" ht="18" customHeight="1">
      <c r="B17" s="11" t="s">
        <v>453</v>
      </c>
      <c r="C17" s="11"/>
      <c r="D17" s="295"/>
      <c r="E17" s="295"/>
      <c r="F17" s="11" t="s">
        <v>445</v>
      </c>
      <c r="G17" s="295"/>
      <c r="H17" s="295"/>
      <c r="I17" s="11" t="s">
        <v>446</v>
      </c>
      <c r="J17" s="295"/>
      <c r="K17" s="295"/>
      <c r="L17" s="11" t="s">
        <v>459</v>
      </c>
      <c r="M17" s="11"/>
      <c r="N17" s="11"/>
      <c r="O17" s="11"/>
      <c r="P17" s="295"/>
      <c r="Q17" s="295"/>
      <c r="R17" s="295"/>
      <c r="S17" s="295"/>
      <c r="T17" s="11" t="s">
        <v>456</v>
      </c>
      <c r="U17" s="11"/>
      <c r="V17" s="11"/>
      <c r="W17" s="11"/>
      <c r="X17" s="11"/>
      <c r="Y17" s="11"/>
      <c r="Z17" s="11"/>
      <c r="AA17" s="11"/>
      <c r="AB17" s="11"/>
      <c r="AC17" s="11"/>
      <c r="AD17" s="11"/>
      <c r="AE17" s="11"/>
      <c r="AF17" s="11"/>
      <c r="AG17" s="11"/>
      <c r="AH17" s="11"/>
      <c r="AI17" s="11"/>
    </row>
    <row r="18" spans="1:36" ht="18" customHeight="1">
      <c r="A18" s="576" t="s">
        <v>165</v>
      </c>
      <c r="B18" s="576"/>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row>
    <row r="19" spans="1:36" ht="18" customHeight="1">
      <c r="A19" s="576" t="s">
        <v>166</v>
      </c>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row>
    <row r="21" spans="1:36" ht="18" customHeight="1">
      <c r="A21" s="313" t="s">
        <v>1</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row>
    <row r="23" spans="1:36" s="21" customFormat="1" ht="18" customHeight="1">
      <c r="B23" s="23" t="s">
        <v>65</v>
      </c>
      <c r="C23" s="23"/>
      <c r="D23" s="23"/>
      <c r="E23" s="23"/>
      <c r="F23" s="23"/>
      <c r="G23" s="23"/>
      <c r="H23" s="23"/>
      <c r="I23" s="23"/>
      <c r="J23" s="23" t="s">
        <v>236</v>
      </c>
      <c r="K23" s="23"/>
    </row>
    <row r="24" spans="1:36" s="21" customFormat="1" ht="18" customHeight="1">
      <c r="A24" s="23"/>
      <c r="B24" s="23"/>
      <c r="C24" s="23"/>
      <c r="D24" s="23"/>
      <c r="E24" s="23"/>
      <c r="F24" s="23"/>
      <c r="G24" s="23"/>
      <c r="H24" s="23"/>
      <c r="I24" s="23"/>
      <c r="J24" s="23"/>
      <c r="K24" s="23"/>
    </row>
    <row r="25" spans="1:36" s="20" customFormat="1" ht="18" customHeight="1">
      <c r="B25" s="20" t="s">
        <v>66</v>
      </c>
    </row>
    <row r="26" spans="1:36" s="20" customFormat="1" ht="18" customHeight="1">
      <c r="J26" s="244" t="s">
        <v>464</v>
      </c>
      <c r="K26" s="244"/>
      <c r="L26" s="244"/>
      <c r="M26" s="244"/>
      <c r="N26" s="244" t="s">
        <v>444</v>
      </c>
      <c r="O26" s="244"/>
      <c r="P26" s="291"/>
      <c r="Q26" s="291"/>
      <c r="R26" s="244" t="s">
        <v>445</v>
      </c>
      <c r="S26" s="291"/>
      <c r="T26" s="291"/>
      <c r="U26" s="244" t="s">
        <v>446</v>
      </c>
      <c r="V26" s="291"/>
      <c r="W26" s="291"/>
      <c r="X26" s="244" t="s">
        <v>447</v>
      </c>
    </row>
    <row r="27" spans="1:36" s="20" customFormat="1" ht="18" customHeight="1">
      <c r="J27" s="244" t="s">
        <v>465</v>
      </c>
      <c r="K27" s="244"/>
      <c r="L27" s="244"/>
      <c r="M27" s="244"/>
      <c r="N27" s="244" t="s">
        <v>444</v>
      </c>
      <c r="O27" s="244"/>
      <c r="P27" s="291"/>
      <c r="Q27" s="291"/>
      <c r="R27" s="244" t="s">
        <v>445</v>
      </c>
      <c r="S27" s="291"/>
      <c r="T27" s="291"/>
      <c r="U27" s="244" t="s">
        <v>446</v>
      </c>
      <c r="V27" s="291"/>
      <c r="W27" s="291"/>
      <c r="X27" s="244" t="s">
        <v>447</v>
      </c>
    </row>
    <row r="28" spans="1:36" s="20" customFormat="1" ht="18" customHeight="1"/>
    <row r="29" spans="1:36" s="20" customFormat="1" ht="18" customHeight="1">
      <c r="B29" s="20" t="s">
        <v>67</v>
      </c>
      <c r="D29" s="21"/>
    </row>
    <row r="30" spans="1:36" s="20" customFormat="1" ht="18" customHeight="1">
      <c r="D30" s="21"/>
      <c r="J30" s="20" t="s">
        <v>18</v>
      </c>
      <c r="Q30" s="574"/>
      <c r="R30" s="574"/>
      <c r="S30" s="574"/>
      <c r="T30" s="574"/>
      <c r="U30" s="574"/>
      <c r="V30" s="574"/>
      <c r="W30" s="574"/>
      <c r="X30" s="574"/>
      <c r="Y30" s="574"/>
      <c r="Z30" s="574"/>
      <c r="AA30" s="20" t="s">
        <v>9</v>
      </c>
      <c r="AJ30" s="264" t="s">
        <v>466</v>
      </c>
    </row>
    <row r="31" spans="1:36" s="20" customFormat="1" ht="18" customHeight="1">
      <c r="D31" s="21"/>
      <c r="J31" s="20" t="s">
        <v>19</v>
      </c>
      <c r="Q31" s="575"/>
      <c r="R31" s="575"/>
      <c r="S31" s="575"/>
      <c r="T31" s="575"/>
      <c r="U31" s="575"/>
      <c r="V31" s="575"/>
      <c r="W31" s="575"/>
      <c r="X31" s="575"/>
      <c r="Y31" s="575"/>
      <c r="Z31" s="575"/>
      <c r="AA31" s="20" t="s">
        <v>9</v>
      </c>
      <c r="AJ31" s="264" t="s">
        <v>467</v>
      </c>
    </row>
    <row r="32" spans="1:36" s="20" customFormat="1" ht="18" customHeight="1">
      <c r="A32" s="22"/>
      <c r="B32" s="22"/>
    </row>
    <row r="33" spans="2:36" s="20" customFormat="1" ht="18" customHeight="1">
      <c r="B33" s="20" t="s">
        <v>68</v>
      </c>
    </row>
    <row r="34" spans="2:36" ht="18" customHeight="1">
      <c r="B34" s="42" t="s">
        <v>88</v>
      </c>
    </row>
    <row r="35" spans="2:36" ht="18" customHeight="1">
      <c r="B35" s="42" t="s">
        <v>87</v>
      </c>
    </row>
    <row r="36" spans="2:36" ht="18" customHeight="1">
      <c r="B36" s="42" t="s">
        <v>89</v>
      </c>
    </row>
    <row r="37" spans="2:36" ht="18" customHeight="1">
      <c r="B37" s="42" t="s">
        <v>72</v>
      </c>
    </row>
    <row r="38" spans="2:36" ht="18" customHeight="1">
      <c r="B38" s="95" t="s">
        <v>426</v>
      </c>
    </row>
    <row r="39" spans="2:36" ht="18" customHeight="1">
      <c r="B39" s="42" t="s">
        <v>423</v>
      </c>
    </row>
    <row r="40" spans="2:36" ht="18" customHeight="1">
      <c r="B40" s="42" t="s">
        <v>424</v>
      </c>
    </row>
    <row r="41" spans="2:36" ht="18" customHeight="1">
      <c r="B41" s="42" t="s">
        <v>425</v>
      </c>
    </row>
    <row r="43" spans="2:36" ht="18" customHeight="1">
      <c r="B43" s="297" t="s">
        <v>222</v>
      </c>
      <c r="C43" s="300" t="s">
        <v>178</v>
      </c>
      <c r="D43" s="300"/>
      <c r="E43" s="300"/>
      <c r="F43" s="300"/>
      <c r="G43" s="568">
        <f>'（様式第1号）交付申請書'!G44</f>
        <v>0</v>
      </c>
      <c r="H43" s="569"/>
      <c r="I43" s="569"/>
      <c r="J43" s="569"/>
      <c r="K43" s="569"/>
      <c r="L43" s="569"/>
      <c r="M43" s="569"/>
      <c r="N43" s="569"/>
      <c r="O43" s="569"/>
      <c r="P43" s="570"/>
      <c r="S43" s="308" t="s">
        <v>177</v>
      </c>
      <c r="T43" s="300" t="s">
        <v>178</v>
      </c>
      <c r="U43" s="300"/>
      <c r="V43" s="300"/>
      <c r="W43" s="300"/>
      <c r="X43" s="567">
        <f>'（様式第1号）交付申請書'!X44</f>
        <v>0</v>
      </c>
      <c r="Y43" s="567"/>
      <c r="Z43" s="567"/>
      <c r="AA43" s="567"/>
      <c r="AB43" s="567"/>
      <c r="AC43" s="567"/>
      <c r="AD43" s="567"/>
      <c r="AE43" s="567"/>
      <c r="AF43" s="567"/>
      <c r="AG43" s="567"/>
      <c r="AH43" s="567"/>
    </row>
    <row r="44" spans="2:36" ht="18" customHeight="1">
      <c r="B44" s="298"/>
      <c r="C44" s="304" t="s">
        <v>179</v>
      </c>
      <c r="D44" s="305"/>
      <c r="E44" s="305"/>
      <c r="F44" s="306"/>
      <c r="G44" s="568">
        <f>'（様式第1号）交付申請書'!G45</f>
        <v>0</v>
      </c>
      <c r="H44" s="569"/>
      <c r="I44" s="569"/>
      <c r="J44" s="569"/>
      <c r="K44" s="569"/>
      <c r="L44" s="569"/>
      <c r="M44" s="569"/>
      <c r="N44" s="569"/>
      <c r="O44" s="569"/>
      <c r="P44" s="570"/>
      <c r="S44" s="308"/>
      <c r="T44" s="304" t="s">
        <v>179</v>
      </c>
      <c r="U44" s="305"/>
      <c r="V44" s="305"/>
      <c r="W44" s="306"/>
      <c r="X44" s="567">
        <f>'（様式第1号）交付申請書'!X45</f>
        <v>0</v>
      </c>
      <c r="Y44" s="567"/>
      <c r="Z44" s="567"/>
      <c r="AA44" s="567"/>
      <c r="AB44" s="567"/>
      <c r="AC44" s="567"/>
      <c r="AD44" s="567"/>
      <c r="AE44" s="567"/>
      <c r="AF44" s="567"/>
      <c r="AG44" s="567"/>
      <c r="AH44" s="567"/>
      <c r="AJ44" s="66" t="s">
        <v>184</v>
      </c>
    </row>
    <row r="45" spans="2:36" ht="18" customHeight="1">
      <c r="B45" s="298"/>
      <c r="C45" s="300" t="s">
        <v>180</v>
      </c>
      <c r="D45" s="300"/>
      <c r="E45" s="300"/>
      <c r="F45" s="300"/>
      <c r="G45" s="568">
        <f>'（様式第1号）交付申請書'!G46</f>
        <v>0</v>
      </c>
      <c r="H45" s="569"/>
      <c r="I45" s="569"/>
      <c r="J45" s="569"/>
      <c r="K45" s="569"/>
      <c r="L45" s="569"/>
      <c r="M45" s="569"/>
      <c r="N45" s="569"/>
      <c r="O45" s="569"/>
      <c r="P45" s="570"/>
      <c r="S45" s="308"/>
      <c r="T45" s="300" t="s">
        <v>180</v>
      </c>
      <c r="U45" s="300"/>
      <c r="V45" s="300"/>
      <c r="W45" s="300"/>
      <c r="X45" s="567">
        <f>'（様式第1号）交付申請書'!X46</f>
        <v>0</v>
      </c>
      <c r="Y45" s="567"/>
      <c r="Z45" s="567"/>
      <c r="AA45" s="567"/>
      <c r="AB45" s="567"/>
      <c r="AC45" s="567"/>
      <c r="AD45" s="567"/>
      <c r="AE45" s="567"/>
      <c r="AF45" s="567"/>
      <c r="AG45" s="567"/>
      <c r="AH45" s="567"/>
      <c r="AJ45" s="64"/>
    </row>
    <row r="46" spans="2:36" ht="18" customHeight="1">
      <c r="B46" s="298"/>
      <c r="C46" s="300" t="s">
        <v>181</v>
      </c>
      <c r="D46" s="300"/>
      <c r="E46" s="300"/>
      <c r="F46" s="300"/>
      <c r="G46" s="568">
        <f>'（様式第1号）交付申請書'!G47</f>
        <v>0</v>
      </c>
      <c r="H46" s="569"/>
      <c r="I46" s="569"/>
      <c r="J46" s="569"/>
      <c r="K46" s="569"/>
      <c r="L46" s="569"/>
      <c r="M46" s="569"/>
      <c r="N46" s="569"/>
      <c r="O46" s="569"/>
      <c r="P46" s="570"/>
      <c r="S46" s="308"/>
      <c r="T46" s="300" t="s">
        <v>181</v>
      </c>
      <c r="U46" s="300"/>
      <c r="V46" s="300"/>
      <c r="W46" s="300"/>
      <c r="X46" s="567">
        <f>'（様式第1号）交付申請書'!X47</f>
        <v>0</v>
      </c>
      <c r="Y46" s="567"/>
      <c r="Z46" s="567"/>
      <c r="AA46" s="567"/>
      <c r="AB46" s="567"/>
      <c r="AC46" s="567"/>
      <c r="AD46" s="567"/>
      <c r="AE46" s="567"/>
      <c r="AF46" s="567"/>
      <c r="AG46" s="567"/>
      <c r="AH46" s="567"/>
      <c r="AJ46" s="64"/>
    </row>
    <row r="47" spans="2:36" ht="18" customHeight="1">
      <c r="B47" s="298"/>
      <c r="C47" s="300" t="s">
        <v>182</v>
      </c>
      <c r="D47" s="300"/>
      <c r="E47" s="300"/>
      <c r="F47" s="300"/>
      <c r="G47" s="568">
        <f>'（様式第1号）交付申請書'!G48</f>
        <v>0</v>
      </c>
      <c r="H47" s="569"/>
      <c r="I47" s="569"/>
      <c r="J47" s="569"/>
      <c r="K47" s="569"/>
      <c r="L47" s="569"/>
      <c r="M47" s="569"/>
      <c r="N47" s="569"/>
      <c r="O47" s="569"/>
      <c r="P47" s="570"/>
      <c r="S47" s="308"/>
      <c r="T47" s="300" t="s">
        <v>182</v>
      </c>
      <c r="U47" s="300"/>
      <c r="V47" s="300"/>
      <c r="W47" s="300"/>
      <c r="X47" s="567">
        <f>'（様式第1号）交付申請書'!X48</f>
        <v>0</v>
      </c>
      <c r="Y47" s="567"/>
      <c r="Z47" s="567"/>
      <c r="AA47" s="567"/>
      <c r="AB47" s="567"/>
      <c r="AC47" s="567"/>
      <c r="AD47" s="567"/>
      <c r="AE47" s="567"/>
      <c r="AF47" s="567"/>
      <c r="AG47" s="567"/>
      <c r="AH47" s="567"/>
      <c r="AJ47" s="66"/>
    </row>
    <row r="48" spans="2:36" ht="18" customHeight="1">
      <c r="B48" s="299"/>
      <c r="C48" s="300" t="s">
        <v>183</v>
      </c>
      <c r="D48" s="300"/>
      <c r="E48" s="300"/>
      <c r="F48" s="300"/>
      <c r="G48" s="568">
        <f>'（様式第1号）交付申請書'!G49</f>
        <v>0</v>
      </c>
      <c r="H48" s="569"/>
      <c r="I48" s="569"/>
      <c r="J48" s="569"/>
      <c r="K48" s="569"/>
      <c r="L48" s="569"/>
      <c r="M48" s="569"/>
      <c r="N48" s="569"/>
      <c r="O48" s="569"/>
      <c r="P48" s="570"/>
      <c r="S48" s="308"/>
      <c r="T48" s="300" t="s">
        <v>183</v>
      </c>
      <c r="U48" s="300"/>
      <c r="V48" s="300"/>
      <c r="W48" s="300"/>
      <c r="X48" s="567">
        <f>'（様式第1号）交付申請書'!X49</f>
        <v>0</v>
      </c>
      <c r="Y48" s="567"/>
      <c r="Z48" s="567"/>
      <c r="AA48" s="567"/>
      <c r="AB48" s="567"/>
      <c r="AC48" s="567"/>
      <c r="AD48" s="567"/>
      <c r="AE48" s="567"/>
      <c r="AF48" s="567"/>
      <c r="AG48" s="567"/>
      <c r="AH48" s="567"/>
      <c r="AJ48" s="66" t="s">
        <v>186</v>
      </c>
    </row>
  </sheetData>
  <mergeCells count="54">
    <mergeCell ref="Y2:AH2"/>
    <mergeCell ref="Y3:AH3"/>
    <mergeCell ref="B43:B48"/>
    <mergeCell ref="C43:F43"/>
    <mergeCell ref="G43:P43"/>
    <mergeCell ref="C44:F44"/>
    <mergeCell ref="G44:P44"/>
    <mergeCell ref="C45:F45"/>
    <mergeCell ref="G45:P45"/>
    <mergeCell ref="C46:F46"/>
    <mergeCell ref="G46:P46"/>
    <mergeCell ref="C47:F47"/>
    <mergeCell ref="G47:P47"/>
    <mergeCell ref="C48:F48"/>
    <mergeCell ref="G48:P48"/>
    <mergeCell ref="S43:S48"/>
    <mergeCell ref="T43:W43"/>
    <mergeCell ref="X43:AH43"/>
    <mergeCell ref="T44:W44"/>
    <mergeCell ref="X44:AH44"/>
    <mergeCell ref="T45:W45"/>
    <mergeCell ref="X45:AH45"/>
    <mergeCell ref="T46:W46"/>
    <mergeCell ref="X46:AH46"/>
    <mergeCell ref="T47:W47"/>
    <mergeCell ref="X47:AH47"/>
    <mergeCell ref="T48:W48"/>
    <mergeCell ref="X48:AH48"/>
    <mergeCell ref="I13:K13"/>
    <mergeCell ref="L13:N13"/>
    <mergeCell ref="Q30:Z30"/>
    <mergeCell ref="Q31:Z31"/>
    <mergeCell ref="A14:AH14"/>
    <mergeCell ref="A21:AH21"/>
    <mergeCell ref="A18:AI18"/>
    <mergeCell ref="A19:AI19"/>
    <mergeCell ref="D17:E17"/>
    <mergeCell ref="G17:H17"/>
    <mergeCell ref="J17:K17"/>
    <mergeCell ref="P17:S17"/>
    <mergeCell ref="P26:Q26"/>
    <mergeCell ref="S26:T26"/>
    <mergeCell ref="V26:W26"/>
    <mergeCell ref="P27:Q27"/>
    <mergeCell ref="AD7:AG7"/>
    <mergeCell ref="W8:AI8"/>
    <mergeCell ref="W9:AI9"/>
    <mergeCell ref="W10:AI10"/>
    <mergeCell ref="S27:T27"/>
    <mergeCell ref="V27:W27"/>
    <mergeCell ref="Q8:V8"/>
    <mergeCell ref="Q9:V9"/>
    <mergeCell ref="Q10:V10"/>
    <mergeCell ref="Y7:AB7"/>
  </mergeCells>
  <phoneticPr fontId="5"/>
  <pageMargins left="0.7" right="0.7" top="0.75" bottom="0.75" header="0.3" footer="0.3"/>
  <pageSetup paperSize="9"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AX54"/>
  <sheetViews>
    <sheetView view="pageBreakPreview" zoomScaleNormal="90" zoomScaleSheetLayoutView="100" workbookViewId="0">
      <selection activeCell="AS25" sqref="AS25"/>
    </sheetView>
  </sheetViews>
  <sheetFormatPr defaultColWidth="3" defaultRowHeight="18" customHeight="1"/>
  <cols>
    <col min="1" max="16384" width="3" style="249"/>
  </cols>
  <sheetData>
    <row r="1" spans="1:50" ht="18" customHeight="1">
      <c r="A1" s="249" t="s">
        <v>80</v>
      </c>
    </row>
    <row r="2" spans="1:50" ht="34.5" customHeight="1">
      <c r="A2" s="379" t="s">
        <v>220</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row>
    <row r="4" spans="1:50" ht="24" customHeight="1">
      <c r="A4" s="380" t="s">
        <v>102</v>
      </c>
      <c r="B4" s="380"/>
      <c r="C4" s="380"/>
      <c r="D4" s="380"/>
      <c r="E4" s="380"/>
      <c r="F4" s="251" t="s">
        <v>107</v>
      </c>
      <c r="G4" s="601">
        <f>'（別紙1-1）導入計画書 (ICT)'!G4</f>
        <v>0</v>
      </c>
      <c r="H4" s="601"/>
      <c r="I4" s="601"/>
      <c r="J4" s="601"/>
      <c r="K4" s="601"/>
      <c r="L4" s="601"/>
      <c r="M4" s="601"/>
      <c r="N4" s="601"/>
      <c r="O4" s="601"/>
      <c r="P4" s="601"/>
    </row>
    <row r="5" spans="1:50" ht="24" customHeight="1">
      <c r="A5" s="382" t="s">
        <v>103</v>
      </c>
      <c r="B5" s="382"/>
      <c r="C5" s="382"/>
      <c r="D5" s="382"/>
      <c r="E5" s="382"/>
      <c r="F5" s="252" t="s">
        <v>107</v>
      </c>
      <c r="G5" s="348">
        <f>'（別紙1-1）導入計画書 (ICT)'!G5</f>
        <v>0</v>
      </c>
      <c r="H5" s="348"/>
      <c r="I5" s="348"/>
      <c r="J5" s="348"/>
      <c r="K5" s="348"/>
      <c r="L5" s="348"/>
      <c r="M5" s="348"/>
      <c r="N5" s="348"/>
      <c r="O5" s="348"/>
      <c r="P5" s="348"/>
    </row>
    <row r="6" spans="1:50" ht="24" customHeight="1">
      <c r="A6" s="384" t="s">
        <v>226</v>
      </c>
      <c r="B6" s="384"/>
      <c r="C6" s="384"/>
      <c r="D6" s="384"/>
      <c r="E6" s="384"/>
      <c r="F6" s="252" t="s">
        <v>107</v>
      </c>
      <c r="G6" s="348">
        <f>'（別紙1-1）導入計画書 (ICT)'!G6</f>
        <v>0</v>
      </c>
      <c r="H6" s="348"/>
      <c r="I6" s="348"/>
      <c r="J6" s="348"/>
      <c r="K6" s="348"/>
      <c r="L6" s="348"/>
      <c r="M6" s="348"/>
      <c r="N6" s="348"/>
      <c r="O6" s="348"/>
      <c r="P6" s="348"/>
    </row>
    <row r="7" spans="1:50" ht="24" customHeight="1">
      <c r="A7" s="382" t="s">
        <v>106</v>
      </c>
      <c r="B7" s="382"/>
      <c r="C7" s="382"/>
      <c r="D7" s="382"/>
      <c r="E7" s="382"/>
      <c r="F7" s="252" t="s">
        <v>107</v>
      </c>
      <c r="G7" s="348">
        <f>'（別紙1-1）導入計画書 (ICT)'!G7</f>
        <v>0</v>
      </c>
      <c r="H7" s="348"/>
      <c r="I7" s="348"/>
      <c r="J7" s="348"/>
      <c r="K7" s="348"/>
      <c r="L7" s="348"/>
      <c r="M7" s="348"/>
      <c r="N7" s="348"/>
      <c r="O7" s="348"/>
      <c r="P7" s="348"/>
    </row>
    <row r="10" spans="1:50" ht="18" customHeight="1">
      <c r="A10" s="376" t="s">
        <v>76</v>
      </c>
      <c r="B10" s="376"/>
      <c r="C10" s="376"/>
      <c r="D10" s="376"/>
      <c r="E10" s="376"/>
      <c r="F10" s="376"/>
      <c r="G10" s="376"/>
      <c r="H10" s="376"/>
      <c r="I10" s="376"/>
      <c r="J10" s="376"/>
      <c r="K10" s="376"/>
      <c r="L10" s="376"/>
      <c r="M10" s="376"/>
      <c r="N10" s="376"/>
      <c r="O10" s="376"/>
      <c r="P10" s="376"/>
      <c r="Q10" s="376"/>
      <c r="R10" s="376" t="s">
        <v>77</v>
      </c>
      <c r="S10" s="376"/>
      <c r="T10" s="376"/>
      <c r="U10" s="376"/>
      <c r="V10" s="376"/>
      <c r="W10" s="376"/>
      <c r="X10" s="376"/>
      <c r="Y10" s="376"/>
      <c r="Z10" s="376"/>
      <c r="AA10" s="376"/>
      <c r="AB10" s="376"/>
      <c r="AC10" s="376"/>
      <c r="AD10" s="376"/>
      <c r="AE10" s="376"/>
      <c r="AF10" s="376"/>
      <c r="AG10" s="376"/>
    </row>
    <row r="11" spans="1:50" ht="39" customHeight="1">
      <c r="A11" s="326"/>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row>
    <row r="12" spans="1:50" ht="18" customHeight="1">
      <c r="A12" s="602" t="s">
        <v>429</v>
      </c>
      <c r="B12" s="602"/>
      <c r="C12" s="602"/>
      <c r="D12" s="602"/>
      <c r="E12" s="602"/>
      <c r="F12" s="602"/>
      <c r="G12" s="602"/>
      <c r="H12" s="602"/>
      <c r="I12" s="602"/>
      <c r="J12" s="602" t="s">
        <v>428</v>
      </c>
      <c r="K12" s="602"/>
      <c r="L12" s="602"/>
      <c r="M12" s="602"/>
      <c r="N12" s="602"/>
      <c r="O12" s="602"/>
      <c r="P12" s="602"/>
      <c r="Q12" s="602"/>
      <c r="R12" s="388" t="s">
        <v>427</v>
      </c>
      <c r="S12" s="388"/>
      <c r="T12" s="388"/>
      <c r="U12" s="388"/>
      <c r="V12" s="388"/>
      <c r="W12" s="388"/>
      <c r="X12" s="388"/>
      <c r="Y12" s="388"/>
      <c r="Z12" s="594" t="s">
        <v>430</v>
      </c>
      <c r="AA12" s="595"/>
      <c r="AB12" s="595"/>
      <c r="AC12" s="595"/>
      <c r="AD12" s="595"/>
      <c r="AE12" s="595"/>
      <c r="AF12" s="595"/>
      <c r="AG12" s="596"/>
    </row>
    <row r="13" spans="1:50" ht="39" customHeight="1">
      <c r="A13" s="597"/>
      <c r="B13" s="597"/>
      <c r="C13" s="597"/>
      <c r="D13" s="597"/>
      <c r="E13" s="597"/>
      <c r="F13" s="597"/>
      <c r="G13" s="597"/>
      <c r="H13" s="597"/>
      <c r="I13" s="597"/>
      <c r="J13" s="597" t="s">
        <v>264</v>
      </c>
      <c r="K13" s="597"/>
      <c r="L13" s="597"/>
      <c r="M13" s="597"/>
      <c r="N13" s="597"/>
      <c r="O13" s="597"/>
      <c r="P13" s="597"/>
      <c r="Q13" s="597"/>
      <c r="R13" s="326" t="s">
        <v>264</v>
      </c>
      <c r="S13" s="326"/>
      <c r="T13" s="326"/>
      <c r="U13" s="326"/>
      <c r="V13" s="326"/>
      <c r="W13" s="326"/>
      <c r="X13" s="326"/>
      <c r="Y13" s="326"/>
      <c r="Z13" s="598" t="s">
        <v>294</v>
      </c>
      <c r="AA13" s="599"/>
      <c r="AB13" s="599"/>
      <c r="AC13" s="599"/>
      <c r="AD13" s="599"/>
      <c r="AE13" s="599"/>
      <c r="AF13" s="599"/>
      <c r="AG13" s="600"/>
    </row>
    <row r="14" spans="1:50" ht="39" customHeight="1">
      <c r="A14" s="577" t="s">
        <v>353</v>
      </c>
      <c r="B14" s="578"/>
      <c r="C14" s="578"/>
      <c r="D14" s="578"/>
      <c r="E14" s="578"/>
      <c r="F14" s="578"/>
      <c r="G14" s="578"/>
      <c r="H14" s="578"/>
      <c r="I14" s="578"/>
      <c r="J14" s="578"/>
      <c r="K14" s="578"/>
      <c r="L14" s="578"/>
      <c r="M14" s="578"/>
      <c r="N14" s="578"/>
      <c r="O14" s="578"/>
      <c r="P14" s="578"/>
      <c r="Q14" s="579"/>
      <c r="R14" s="350"/>
      <c r="S14" s="365"/>
      <c r="T14" s="365"/>
      <c r="U14" s="365"/>
      <c r="V14" s="365"/>
      <c r="W14" s="365"/>
      <c r="X14" s="365"/>
      <c r="Y14" s="351"/>
      <c r="Z14" s="580"/>
      <c r="AA14" s="581"/>
      <c r="AB14" s="581"/>
      <c r="AC14" s="581"/>
      <c r="AD14" s="581"/>
      <c r="AE14" s="581"/>
      <c r="AF14" s="581"/>
      <c r="AG14" s="582"/>
      <c r="AH14" s="583" t="s">
        <v>352</v>
      </c>
      <c r="AI14" s="584"/>
      <c r="AJ14" s="584"/>
      <c r="AK14" s="584"/>
      <c r="AL14" s="584"/>
      <c r="AM14" s="584"/>
      <c r="AN14" s="584"/>
      <c r="AO14" s="584"/>
      <c r="AP14" s="584"/>
      <c r="AQ14" s="584"/>
      <c r="AR14" s="584"/>
      <c r="AS14" s="584"/>
      <c r="AT14" s="584"/>
      <c r="AU14" s="584"/>
      <c r="AV14" s="584"/>
      <c r="AW14" s="584"/>
      <c r="AX14" s="584"/>
    </row>
    <row r="15" spans="1:50" ht="39" customHeight="1">
      <c r="A15" s="577" t="s">
        <v>318</v>
      </c>
      <c r="B15" s="586"/>
      <c r="C15" s="586"/>
      <c r="D15" s="586"/>
      <c r="E15" s="586"/>
      <c r="F15" s="586"/>
      <c r="G15" s="586"/>
      <c r="H15" s="586"/>
      <c r="I15" s="586"/>
      <c r="J15" s="586"/>
      <c r="K15" s="586"/>
      <c r="L15" s="586"/>
      <c r="M15" s="586"/>
      <c r="N15" s="586"/>
      <c r="O15" s="586"/>
      <c r="P15" s="586"/>
      <c r="Q15" s="586"/>
      <c r="R15" s="326"/>
      <c r="S15" s="326"/>
      <c r="T15" s="376" t="s">
        <v>319</v>
      </c>
      <c r="U15" s="376"/>
      <c r="V15" s="376"/>
      <c r="W15" s="376"/>
      <c r="X15" s="376"/>
      <c r="Y15" s="376"/>
      <c r="Z15" s="585"/>
      <c r="AA15" s="585"/>
      <c r="AB15" s="586" t="s">
        <v>320</v>
      </c>
      <c r="AC15" s="586"/>
      <c r="AD15" s="586"/>
      <c r="AE15" s="586"/>
      <c r="AF15" s="586"/>
      <c r="AG15" s="587"/>
    </row>
    <row r="16" spans="1:50" ht="126.75" customHeight="1">
      <c r="A16" s="352" t="s">
        <v>81</v>
      </c>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4"/>
    </row>
    <row r="17" spans="1:33" ht="126.75" customHeight="1">
      <c r="A17" s="352" t="s">
        <v>82</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4"/>
    </row>
    <row r="18" spans="1:33" ht="126.75" customHeight="1">
      <c r="A18" s="352" t="s">
        <v>85</v>
      </c>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4"/>
    </row>
    <row r="19" spans="1:33" ht="20.25" customHeight="1">
      <c r="A19" s="265" t="s">
        <v>214</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row>
    <row r="20" spans="1:33" ht="14.25" customHeight="1">
      <c r="A20" s="267" t="s">
        <v>215</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9"/>
      <c r="AF20" s="269"/>
      <c r="AG20" s="270"/>
    </row>
    <row r="21" spans="1:33" s="276" customFormat="1" ht="20.149999999999999" customHeight="1">
      <c r="A21" s="271"/>
      <c r="B21" s="272" t="s">
        <v>167</v>
      </c>
      <c r="C21" s="272"/>
      <c r="D21" s="272" t="s">
        <v>468</v>
      </c>
      <c r="E21" s="272"/>
      <c r="F21" s="272"/>
      <c r="G21" s="272"/>
      <c r="H21" s="640"/>
      <c r="I21" s="640"/>
      <c r="J21" s="272" t="s">
        <v>445</v>
      </c>
      <c r="K21" s="591"/>
      <c r="L21" s="591"/>
      <c r="M21" s="272" t="s">
        <v>469</v>
      </c>
      <c r="N21" s="272" t="s">
        <v>210</v>
      </c>
      <c r="O21" s="272"/>
      <c r="P21" s="272"/>
      <c r="Q21" s="272"/>
      <c r="R21" s="272"/>
      <c r="S21" s="272"/>
      <c r="T21" s="272"/>
      <c r="U21" s="272"/>
      <c r="V21" s="272"/>
      <c r="W21" s="273"/>
      <c r="X21" s="273"/>
      <c r="Y21" s="273"/>
      <c r="Z21" s="273"/>
      <c r="AA21" s="272"/>
      <c r="AB21" s="272"/>
      <c r="AC21" s="272"/>
      <c r="AD21" s="272"/>
      <c r="AE21" s="274"/>
      <c r="AF21" s="274"/>
      <c r="AG21" s="275"/>
    </row>
    <row r="22" spans="1:33" ht="14">
      <c r="A22" s="277" t="s">
        <v>211</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69"/>
      <c r="AF22" s="269"/>
      <c r="AG22" s="270"/>
    </row>
    <row r="23" spans="1:33" s="276" customFormat="1" ht="20.149999999999999" customHeight="1">
      <c r="A23" s="271"/>
      <c r="B23" s="272" t="s">
        <v>167</v>
      </c>
      <c r="C23" s="272"/>
      <c r="D23" s="272" t="s">
        <v>470</v>
      </c>
      <c r="E23" s="272"/>
      <c r="F23" s="272"/>
      <c r="G23" s="272"/>
      <c r="H23" s="272"/>
      <c r="I23" s="640"/>
      <c r="J23" s="640"/>
      <c r="K23" s="273" t="s">
        <v>471</v>
      </c>
      <c r="L23" s="592"/>
      <c r="M23" s="592"/>
      <c r="N23" s="272" t="s">
        <v>469</v>
      </c>
      <c r="O23" s="272"/>
      <c r="P23" s="272"/>
      <c r="Q23" s="272" t="s">
        <v>210</v>
      </c>
      <c r="R23" s="272"/>
      <c r="S23" s="272"/>
      <c r="T23" s="272"/>
      <c r="U23" s="272"/>
      <c r="V23" s="272"/>
      <c r="W23" s="272"/>
      <c r="X23" s="272"/>
      <c r="Y23" s="272"/>
      <c r="Z23" s="272"/>
      <c r="AA23" s="272"/>
      <c r="AB23" s="272"/>
      <c r="AC23" s="272"/>
      <c r="AD23" s="272"/>
      <c r="AE23" s="274"/>
      <c r="AF23" s="274"/>
      <c r="AG23" s="275"/>
    </row>
    <row r="24" spans="1:33" ht="100" customHeight="1">
      <c r="A24" s="588" t="s">
        <v>212</v>
      </c>
      <c r="B24" s="589"/>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90"/>
    </row>
    <row r="25" spans="1:33" ht="25.5" customHeight="1">
      <c r="A25" s="323" t="s">
        <v>334</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row>
    <row r="26" spans="1:33" ht="30.75" customHeight="1">
      <c r="A26" s="322" t="s">
        <v>335</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row>
    <row r="27" spans="1:33" ht="26.25" customHeight="1">
      <c r="A27" s="318" t="s">
        <v>336</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20"/>
    </row>
    <row r="28" spans="1:33" ht="18" customHeight="1">
      <c r="A28" s="321"/>
      <c r="B28" s="321"/>
      <c r="C28" s="593" t="s">
        <v>324</v>
      </c>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row>
    <row r="29" spans="1:33" ht="18" customHeight="1">
      <c r="A29" s="321"/>
      <c r="B29" s="321"/>
      <c r="C29" s="323" t="s">
        <v>325</v>
      </c>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row r="30" spans="1:33" ht="18" customHeight="1">
      <c r="A30" s="321"/>
      <c r="B30" s="321"/>
      <c r="C30" s="323" t="s">
        <v>326</v>
      </c>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row>
    <row r="31" spans="1:33" ht="18" customHeight="1">
      <c r="A31" s="321"/>
      <c r="B31" s="321"/>
      <c r="C31" s="323" t="s">
        <v>327</v>
      </c>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row>
    <row r="32" spans="1:33" ht="18" customHeight="1">
      <c r="A32" s="321"/>
      <c r="B32" s="321"/>
      <c r="C32" s="322" t="s">
        <v>337</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row>
    <row r="33" spans="1:31" ht="18" customHeight="1">
      <c r="A33" s="279" t="s">
        <v>84</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row>
    <row r="34" spans="1:31" ht="18" customHeight="1">
      <c r="A34" s="279" t="s">
        <v>79</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row>
    <row r="35" spans="1:31" ht="18" customHeight="1">
      <c r="A35" s="279" t="s">
        <v>348</v>
      </c>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row>
    <row r="36" spans="1:31" ht="18" customHeight="1">
      <c r="A36" s="279"/>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row>
    <row r="37" spans="1:31" ht="18" customHeight="1">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row>
    <row r="38" spans="1:31" ht="18" customHeight="1">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row>
    <row r="39" spans="1:31" ht="18" customHeight="1">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row>
    <row r="40" spans="1:31" ht="18" customHeight="1">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row>
    <row r="41" spans="1:31" ht="18" customHeight="1">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row>
    <row r="42" spans="1:31" ht="18" customHeight="1">
      <c r="A42" s="279"/>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row>
    <row r="43" spans="1:31" ht="18" customHeight="1">
      <c r="A43" s="279"/>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row>
    <row r="54" spans="4:4" ht="18" customHeight="1">
      <c r="D54" s="249" t="s">
        <v>192</v>
      </c>
    </row>
  </sheetData>
  <mergeCells count="51">
    <mergeCell ref="A2:AG2"/>
    <mergeCell ref="A4:E4"/>
    <mergeCell ref="A5:E5"/>
    <mergeCell ref="A7:E7"/>
    <mergeCell ref="A15:Q15"/>
    <mergeCell ref="G4:P4"/>
    <mergeCell ref="G5:P5"/>
    <mergeCell ref="G7:P7"/>
    <mergeCell ref="A6:E6"/>
    <mergeCell ref="G6:P6"/>
    <mergeCell ref="A10:Q10"/>
    <mergeCell ref="R10:AG10"/>
    <mergeCell ref="A11:Q11"/>
    <mergeCell ref="R11:AG11"/>
    <mergeCell ref="A12:I12"/>
    <mergeCell ref="J12:Q12"/>
    <mergeCell ref="R12:Y12"/>
    <mergeCell ref="Z12:AG12"/>
    <mergeCell ref="A13:I13"/>
    <mergeCell ref="J13:Q13"/>
    <mergeCell ref="R13:Y13"/>
    <mergeCell ref="Z13:AG13"/>
    <mergeCell ref="A31:B31"/>
    <mergeCell ref="C31:AG31"/>
    <mergeCell ref="A32:B32"/>
    <mergeCell ref="C32:AG32"/>
    <mergeCell ref="A27:AG27"/>
    <mergeCell ref="A28:B28"/>
    <mergeCell ref="C28:AG28"/>
    <mergeCell ref="A29:B29"/>
    <mergeCell ref="C29:AG29"/>
    <mergeCell ref="A30:B30"/>
    <mergeCell ref="C30:AG30"/>
    <mergeCell ref="A17:AG17"/>
    <mergeCell ref="A18:AG18"/>
    <mergeCell ref="A24:AG24"/>
    <mergeCell ref="A25:AG25"/>
    <mergeCell ref="A26:AG26"/>
    <mergeCell ref="H21:I21"/>
    <mergeCell ref="K21:L21"/>
    <mergeCell ref="I23:J23"/>
    <mergeCell ref="L23:M23"/>
    <mergeCell ref="A16:AG16"/>
    <mergeCell ref="A14:Q14"/>
    <mergeCell ref="R14:Y14"/>
    <mergeCell ref="Z14:AG14"/>
    <mergeCell ref="AH14:AX14"/>
    <mergeCell ref="R15:S15"/>
    <mergeCell ref="T15:Y15"/>
    <mergeCell ref="Z15:AA15"/>
    <mergeCell ref="AB15:AG15"/>
  </mergeCells>
  <phoneticPr fontId="5"/>
  <dataValidations count="2">
    <dataValidation type="list" allowBlank="1" showInputMessage="1" showErrorMessage="1" sqref="A28:B32" xr:uid="{00000000-0002-0000-0A00-000000000000}">
      <formula1>$C$52:$C$53</formula1>
    </dataValidation>
    <dataValidation type="list" allowBlank="1" showInputMessage="1" showErrorMessage="1" sqref="R14:Y14 R15:S15 Z15:AA15" xr:uid="{713440BB-1105-48A9-92CC-590C2A5FF581}">
      <formula1>"○"</formula1>
    </dataValidation>
  </dataValidations>
  <pageMargins left="0.7" right="0.7" top="0.75" bottom="0.75" header="0.3" footer="0.3"/>
  <pageSetup paperSize="9" scale="80" orientation="portrait" r:id="rId1"/>
  <rowBreaks count="1" manualBreakCount="1">
    <brk id="24"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AE33"/>
  <sheetViews>
    <sheetView view="pageBreakPreview" zoomScaleNormal="90" zoomScaleSheetLayoutView="100" workbookViewId="0">
      <selection activeCell="G4" sqref="G4:P4"/>
    </sheetView>
  </sheetViews>
  <sheetFormatPr defaultColWidth="3" defaultRowHeight="18" customHeight="1"/>
  <cols>
    <col min="1" max="16384" width="3" style="68"/>
  </cols>
  <sheetData>
    <row r="1" spans="1:31" ht="18" customHeight="1">
      <c r="A1" s="68" t="s">
        <v>80</v>
      </c>
    </row>
    <row r="2" spans="1:31" ht="34.5" customHeight="1">
      <c r="A2" s="607" t="s">
        <v>237</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row>
    <row r="4" spans="1:31" ht="24" customHeight="1">
      <c r="A4" s="475" t="s">
        <v>102</v>
      </c>
      <c r="B4" s="475"/>
      <c r="C4" s="475"/>
      <c r="D4" s="475"/>
      <c r="E4" s="475"/>
      <c r="F4" s="43" t="s">
        <v>107</v>
      </c>
      <c r="G4" s="627">
        <f>'（別紙1-1）導入計画書 (IoT)'!G4</f>
        <v>0</v>
      </c>
      <c r="H4" s="627"/>
      <c r="I4" s="627"/>
      <c r="J4" s="627"/>
      <c r="K4" s="627"/>
      <c r="L4" s="627"/>
      <c r="M4" s="627"/>
      <c r="N4" s="627"/>
      <c r="O4" s="627"/>
      <c r="P4" s="627"/>
    </row>
    <row r="5" spans="1:31" ht="24" customHeight="1">
      <c r="A5" s="469" t="s">
        <v>103</v>
      </c>
      <c r="B5" s="469"/>
      <c r="C5" s="469"/>
      <c r="D5" s="469"/>
      <c r="E5" s="469"/>
      <c r="F5" s="44" t="s">
        <v>107</v>
      </c>
      <c r="G5" s="628">
        <f>'（別紙1-1）導入計画書 (IoT)'!G5</f>
        <v>0</v>
      </c>
      <c r="H5" s="628"/>
      <c r="I5" s="628"/>
      <c r="J5" s="628"/>
      <c r="K5" s="628"/>
      <c r="L5" s="628"/>
      <c r="M5" s="628"/>
      <c r="N5" s="628"/>
      <c r="O5" s="628"/>
      <c r="P5" s="628"/>
    </row>
    <row r="6" spans="1:31" s="76" customFormat="1" ht="24" customHeight="1">
      <c r="A6" s="473" t="s">
        <v>226</v>
      </c>
      <c r="B6" s="473"/>
      <c r="C6" s="473"/>
      <c r="D6" s="473"/>
      <c r="E6" s="473"/>
      <c r="F6" s="44" t="s">
        <v>107</v>
      </c>
      <c r="G6" s="628">
        <f>'（別紙1-1）導入計画書 (IoT)'!G6</f>
        <v>0</v>
      </c>
      <c r="H6" s="628"/>
      <c r="I6" s="628"/>
      <c r="J6" s="628"/>
      <c r="K6" s="628"/>
      <c r="L6" s="628"/>
      <c r="M6" s="628"/>
      <c r="N6" s="628"/>
      <c r="O6" s="628"/>
      <c r="P6" s="628"/>
    </row>
    <row r="7" spans="1:31" ht="24" customHeight="1">
      <c r="A7" s="469" t="s">
        <v>106</v>
      </c>
      <c r="B7" s="469"/>
      <c r="C7" s="469"/>
      <c r="D7" s="469"/>
      <c r="E7" s="469"/>
      <c r="F7" s="44" t="s">
        <v>107</v>
      </c>
      <c r="G7" s="628">
        <f>'（別紙1-1）導入計画書 (IoT)'!G7</f>
        <v>0</v>
      </c>
      <c r="H7" s="628"/>
      <c r="I7" s="628"/>
      <c r="J7" s="628"/>
      <c r="K7" s="628"/>
      <c r="L7" s="628"/>
      <c r="M7" s="628"/>
      <c r="N7" s="628"/>
      <c r="O7" s="628"/>
      <c r="P7" s="628"/>
    </row>
    <row r="10" spans="1:31" ht="18" customHeight="1">
      <c r="A10" s="629" t="s">
        <v>262</v>
      </c>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row>
    <row r="11" spans="1:31" ht="18.75" customHeight="1">
      <c r="A11" s="630" t="s">
        <v>263</v>
      </c>
      <c r="B11" s="630"/>
      <c r="C11" s="630"/>
      <c r="D11" s="630"/>
      <c r="E11" s="630"/>
      <c r="F11" s="630"/>
      <c r="G11" s="630"/>
      <c r="H11" s="630"/>
      <c r="I11" s="630"/>
      <c r="J11" s="630" t="s">
        <v>292</v>
      </c>
      <c r="K11" s="630"/>
      <c r="L11" s="630"/>
      <c r="M11" s="630"/>
      <c r="N11" s="630"/>
      <c r="O11" s="630"/>
      <c r="P11" s="630"/>
      <c r="Q11" s="630"/>
      <c r="R11" s="630"/>
      <c r="S11" s="630"/>
      <c r="T11" s="630"/>
      <c r="U11" s="630"/>
      <c r="V11" s="630"/>
      <c r="W11" s="630"/>
      <c r="X11" s="630" t="s">
        <v>77</v>
      </c>
      <c r="Y11" s="630"/>
      <c r="Z11" s="630"/>
      <c r="AA11" s="630"/>
      <c r="AB11" s="630"/>
      <c r="AC11" s="630"/>
      <c r="AD11" s="630"/>
      <c r="AE11" s="630"/>
    </row>
    <row r="12" spans="1:31" ht="48.75" customHeight="1">
      <c r="A12" s="616"/>
      <c r="B12" s="617"/>
      <c r="C12" s="617"/>
      <c r="D12" s="617"/>
      <c r="E12" s="617"/>
      <c r="F12" s="617"/>
      <c r="G12" s="617"/>
      <c r="H12" s="617"/>
      <c r="I12" s="618"/>
      <c r="J12" s="625"/>
      <c r="K12" s="625"/>
      <c r="L12" s="625"/>
      <c r="M12" s="625"/>
      <c r="N12" s="625"/>
      <c r="O12" s="625"/>
      <c r="P12" s="625"/>
      <c r="Q12" s="625"/>
      <c r="R12" s="625"/>
      <c r="S12" s="625"/>
      <c r="T12" s="625"/>
      <c r="U12" s="625"/>
      <c r="V12" s="625"/>
      <c r="W12" s="625"/>
      <c r="X12" s="625"/>
      <c r="Y12" s="625"/>
      <c r="Z12" s="625"/>
      <c r="AA12" s="625"/>
      <c r="AB12" s="625"/>
      <c r="AC12" s="625"/>
      <c r="AD12" s="625"/>
      <c r="AE12" s="625"/>
    </row>
    <row r="13" spans="1:31" ht="21.75" customHeight="1">
      <c r="A13" s="626" t="s">
        <v>429</v>
      </c>
      <c r="B13" s="626"/>
      <c r="C13" s="626"/>
      <c r="D13" s="626"/>
      <c r="E13" s="626"/>
      <c r="F13" s="626"/>
      <c r="G13" s="626"/>
      <c r="H13" s="626"/>
      <c r="I13" s="626"/>
      <c r="J13" s="626" t="s">
        <v>428</v>
      </c>
      <c r="K13" s="626"/>
      <c r="L13" s="626"/>
      <c r="M13" s="626"/>
      <c r="N13" s="626"/>
      <c r="O13" s="626"/>
      <c r="P13" s="626"/>
      <c r="Q13" s="626" t="s">
        <v>427</v>
      </c>
      <c r="R13" s="626"/>
      <c r="S13" s="626"/>
      <c r="T13" s="626"/>
      <c r="U13" s="626"/>
      <c r="V13" s="626"/>
      <c r="W13" s="626"/>
      <c r="X13" s="626" t="s">
        <v>430</v>
      </c>
      <c r="Y13" s="626"/>
      <c r="Z13" s="626"/>
      <c r="AA13" s="626"/>
      <c r="AB13" s="626"/>
      <c r="AC13" s="626"/>
      <c r="AD13" s="626"/>
      <c r="AE13" s="626"/>
    </row>
    <row r="14" spans="1:31" s="90" customFormat="1" ht="45.75" customHeight="1">
      <c r="A14" s="597"/>
      <c r="B14" s="597"/>
      <c r="C14" s="597"/>
      <c r="D14" s="597"/>
      <c r="E14" s="597"/>
      <c r="F14" s="597"/>
      <c r="G14" s="597"/>
      <c r="H14" s="597"/>
      <c r="I14" s="597"/>
      <c r="J14" s="597" t="s">
        <v>264</v>
      </c>
      <c r="K14" s="597"/>
      <c r="L14" s="597"/>
      <c r="M14" s="597"/>
      <c r="N14" s="597"/>
      <c r="O14" s="597"/>
      <c r="P14" s="597"/>
      <c r="Q14" s="597" t="s">
        <v>264</v>
      </c>
      <c r="R14" s="597"/>
      <c r="S14" s="597"/>
      <c r="T14" s="597"/>
      <c r="U14" s="597"/>
      <c r="V14" s="597"/>
      <c r="W14" s="597"/>
      <c r="X14" s="585" t="s">
        <v>294</v>
      </c>
      <c r="Y14" s="585"/>
      <c r="Z14" s="585"/>
      <c r="AA14" s="585"/>
      <c r="AB14" s="585"/>
      <c r="AC14" s="585"/>
      <c r="AD14" s="585"/>
      <c r="AE14" s="585"/>
    </row>
    <row r="15" spans="1:31" s="90" customFormat="1" ht="15" customHeight="1">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row>
    <row r="16" spans="1:31" s="90" customFormat="1" ht="30.75" customHeight="1">
      <c r="A16" s="619" t="s">
        <v>265</v>
      </c>
      <c r="B16" s="620"/>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1"/>
    </row>
    <row r="17" spans="1:31" s="90" customFormat="1" ht="39" customHeight="1">
      <c r="A17" s="622" t="s">
        <v>266</v>
      </c>
      <c r="B17" s="623"/>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4"/>
    </row>
    <row r="18" spans="1:31" s="90" customFormat="1" ht="39" customHeight="1">
      <c r="A18" s="598" t="s">
        <v>298</v>
      </c>
      <c r="B18" s="600"/>
      <c r="C18" s="610" t="s">
        <v>296</v>
      </c>
      <c r="D18" s="611"/>
      <c r="E18" s="611"/>
      <c r="F18" s="611"/>
      <c r="G18" s="611"/>
      <c r="H18" s="611"/>
      <c r="I18" s="611"/>
      <c r="J18" s="611"/>
      <c r="K18" s="612"/>
      <c r="L18" s="598"/>
      <c r="M18" s="600"/>
      <c r="N18" s="610" t="s">
        <v>297</v>
      </c>
      <c r="O18" s="611"/>
      <c r="P18" s="611"/>
      <c r="Q18" s="611"/>
      <c r="R18" s="611"/>
      <c r="S18" s="611"/>
      <c r="T18" s="611"/>
      <c r="U18" s="612"/>
      <c r="V18" s="625"/>
      <c r="W18" s="625"/>
      <c r="X18" s="614" t="s">
        <v>299</v>
      </c>
      <c r="Y18" s="614"/>
      <c r="Z18" s="614"/>
      <c r="AA18" s="614"/>
      <c r="AB18" s="614"/>
      <c r="AC18" s="614"/>
      <c r="AD18" s="614"/>
      <c r="AE18" s="615"/>
    </row>
    <row r="19" spans="1:31" s="90" customFormat="1" ht="39" customHeight="1">
      <c r="A19" s="609" t="s">
        <v>344</v>
      </c>
      <c r="B19" s="609"/>
      <c r="C19" s="609"/>
      <c r="D19" s="609"/>
      <c r="E19" s="609"/>
      <c r="F19" s="609"/>
      <c r="G19" s="609"/>
      <c r="H19" s="609"/>
      <c r="I19" s="609"/>
      <c r="J19" s="609"/>
      <c r="K19" s="609"/>
      <c r="L19" s="610" t="s">
        <v>342</v>
      </c>
      <c r="M19" s="611"/>
      <c r="N19" s="611"/>
      <c r="O19" s="611"/>
      <c r="P19" s="611"/>
      <c r="Q19" s="611"/>
      <c r="R19" s="611"/>
      <c r="S19" s="611"/>
      <c r="T19" s="611"/>
      <c r="U19" s="612"/>
      <c r="V19" s="613" t="s">
        <v>343</v>
      </c>
      <c r="W19" s="614"/>
      <c r="X19" s="614"/>
      <c r="Y19" s="614"/>
      <c r="Z19" s="614"/>
      <c r="AA19" s="614"/>
      <c r="AB19" s="614"/>
      <c r="AC19" s="614"/>
      <c r="AD19" s="614"/>
      <c r="AE19" s="615"/>
    </row>
    <row r="20" spans="1:31" s="90" customFormat="1" ht="39" customHeight="1">
      <c r="A20" s="585" t="s">
        <v>294</v>
      </c>
      <c r="B20" s="585"/>
      <c r="C20" s="585"/>
      <c r="D20" s="585"/>
      <c r="E20" s="585"/>
      <c r="F20" s="585"/>
      <c r="G20" s="585"/>
      <c r="H20" s="585"/>
      <c r="I20" s="585"/>
      <c r="J20" s="585"/>
      <c r="K20" s="585"/>
      <c r="L20" s="598" t="s">
        <v>301</v>
      </c>
      <c r="M20" s="599"/>
      <c r="N20" s="599"/>
      <c r="O20" s="599"/>
      <c r="P20" s="599"/>
      <c r="Q20" s="599"/>
      <c r="R20" s="599"/>
      <c r="S20" s="599"/>
      <c r="T20" s="599"/>
      <c r="U20" s="600"/>
      <c r="V20" s="616" t="s">
        <v>301</v>
      </c>
      <c r="W20" s="617"/>
      <c r="X20" s="617"/>
      <c r="Y20" s="617"/>
      <c r="Z20" s="617"/>
      <c r="AA20" s="617"/>
      <c r="AB20" s="617"/>
      <c r="AC20" s="617"/>
      <c r="AD20" s="617"/>
      <c r="AE20" s="618"/>
    </row>
    <row r="21" spans="1:31" s="90" customFormat="1" ht="19.5" customHeight="1">
      <c r="A21" s="93"/>
      <c r="B21" s="93"/>
      <c r="C21" s="93"/>
      <c r="D21" s="93"/>
      <c r="E21" s="93"/>
      <c r="F21" s="93"/>
      <c r="G21" s="93"/>
      <c r="H21" s="93"/>
      <c r="I21" s="93"/>
      <c r="J21" s="93"/>
      <c r="K21" s="93"/>
      <c r="L21" s="93"/>
      <c r="M21" s="93"/>
      <c r="N21" s="93"/>
      <c r="O21" s="93"/>
      <c r="P21" s="93"/>
      <c r="Q21" s="93"/>
      <c r="R21" s="93"/>
      <c r="S21" s="93"/>
      <c r="T21" s="93"/>
      <c r="U21" s="93"/>
      <c r="V21" s="92"/>
      <c r="W21" s="92"/>
      <c r="X21" s="92"/>
      <c r="Y21" s="92"/>
      <c r="Z21" s="92"/>
      <c r="AA21" s="92"/>
      <c r="AB21" s="92"/>
      <c r="AC21" s="92"/>
      <c r="AD21" s="92"/>
      <c r="AE21" s="92"/>
    </row>
    <row r="22" spans="1:31" s="90" customFormat="1" ht="27.75" customHeight="1">
      <c r="A22" s="604" t="s">
        <v>339</v>
      </c>
      <c r="B22" s="605"/>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6"/>
    </row>
    <row r="23" spans="1:31" ht="126.75" customHeight="1">
      <c r="A23" s="608" t="s">
        <v>81</v>
      </c>
      <c r="B23" s="608"/>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row>
    <row r="24" spans="1:31" ht="126.75" customHeight="1">
      <c r="A24" s="608" t="s">
        <v>82</v>
      </c>
      <c r="B24" s="608"/>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row>
    <row r="25" spans="1:31" ht="126.75" customHeight="1">
      <c r="A25" s="608" t="s">
        <v>85</v>
      </c>
      <c r="B25" s="608"/>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row>
    <row r="26" spans="1:31" ht="21" customHeight="1">
      <c r="A26" s="69" t="s">
        <v>213</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row>
    <row r="27" spans="1:31" ht="80.25" customHeight="1">
      <c r="A27" s="603" t="s">
        <v>207</v>
      </c>
      <c r="B27" s="603"/>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3"/>
      <c r="AB27" s="603"/>
      <c r="AC27" s="603"/>
      <c r="AD27" s="603"/>
      <c r="AE27" s="603"/>
    </row>
    <row r="28" spans="1:31" ht="80.25" customHeight="1">
      <c r="A28" s="603" t="s">
        <v>208</v>
      </c>
      <c r="B28" s="603"/>
      <c r="C28" s="603"/>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row>
    <row r="29" spans="1:31" ht="80.25" customHeight="1">
      <c r="A29" s="603" t="s">
        <v>209</v>
      </c>
      <c r="B29" s="603"/>
      <c r="C29" s="603"/>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row>
    <row r="30" spans="1:31" s="70" customFormat="1" ht="80.25" customHeight="1">
      <c r="A30" s="603" t="s">
        <v>219</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row>
    <row r="31" spans="1:31" ht="18" customHeight="1">
      <c r="A31" s="68" t="s">
        <v>83</v>
      </c>
    </row>
    <row r="32" spans="1:31" ht="18" customHeight="1">
      <c r="A32" s="68" t="s">
        <v>84</v>
      </c>
    </row>
    <row r="33" spans="1:1" ht="18" customHeight="1">
      <c r="A33" s="68" t="s">
        <v>79</v>
      </c>
    </row>
  </sheetData>
  <mergeCells count="46">
    <mergeCell ref="A10:AE10"/>
    <mergeCell ref="A11:I11"/>
    <mergeCell ref="J11:W11"/>
    <mergeCell ref="X11:AE11"/>
    <mergeCell ref="A12:I12"/>
    <mergeCell ref="J12:W12"/>
    <mergeCell ref="X12:AE12"/>
    <mergeCell ref="A4:E4"/>
    <mergeCell ref="A5:E5"/>
    <mergeCell ref="A7:E7"/>
    <mergeCell ref="G4:P4"/>
    <mergeCell ref="G5:P5"/>
    <mergeCell ref="A6:E6"/>
    <mergeCell ref="G6:P6"/>
    <mergeCell ref="G7:P7"/>
    <mergeCell ref="J13:P13"/>
    <mergeCell ref="Q13:W13"/>
    <mergeCell ref="X13:AE13"/>
    <mergeCell ref="A14:I14"/>
    <mergeCell ref="J14:P14"/>
    <mergeCell ref="Q14:W14"/>
    <mergeCell ref="X14:AE14"/>
    <mergeCell ref="A13:I13"/>
    <mergeCell ref="A17:AE17"/>
    <mergeCell ref="A18:B18"/>
    <mergeCell ref="C18:K18"/>
    <mergeCell ref="L18:M18"/>
    <mergeCell ref="N18:U18"/>
    <mergeCell ref="V18:W18"/>
    <mergeCell ref="X18:AE18"/>
    <mergeCell ref="A28:AE28"/>
    <mergeCell ref="A29:AE29"/>
    <mergeCell ref="A30:AE30"/>
    <mergeCell ref="A22:AE22"/>
    <mergeCell ref="A2:AE2"/>
    <mergeCell ref="A23:AE23"/>
    <mergeCell ref="A24:AE24"/>
    <mergeCell ref="A25:AE25"/>
    <mergeCell ref="A27:AE27"/>
    <mergeCell ref="A19:K19"/>
    <mergeCell ref="L19:U19"/>
    <mergeCell ref="V19:AE19"/>
    <mergeCell ref="A20:K20"/>
    <mergeCell ref="L20:U20"/>
    <mergeCell ref="V20:AE20"/>
    <mergeCell ref="A16:AE16"/>
  </mergeCells>
  <phoneticPr fontId="5"/>
  <dataValidations count="1">
    <dataValidation type="list" allowBlank="1" showInputMessage="1" showErrorMessage="1" sqref="A18:B18 L18:M18 V18:W18" xr:uid="{00000000-0002-0000-0B00-000001000000}">
      <formula1>$E$59:$E$60</formula1>
    </dataValidation>
  </dataValidations>
  <pageMargins left="0.7" right="0.7" top="0.75" bottom="0.75" header="0.3" footer="0.3"/>
  <pageSetup paperSize="9" scale="96" fitToHeight="0" orientation="portrait" r:id="rId1"/>
  <rowBreaks count="1" manualBreakCount="1">
    <brk id="2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'（別紙1-1）導入計画書 (IoT)'!$H$59:$H$64</xm:f>
          </x14:formula1>
          <xm:sqref>A12:I12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4AA0-D747-42A5-837C-9EE5F4F54E92}">
  <sheetPr>
    <tabColor theme="5" tint="0.59999389629810485"/>
    <pageSetUpPr fitToPage="1"/>
  </sheetPr>
  <dimension ref="A1:N63"/>
  <sheetViews>
    <sheetView view="pageBreakPreview" zoomScale="60" zoomScaleNormal="90" workbookViewId="0">
      <selection activeCell="B29" sqref="B29:B31"/>
    </sheetView>
  </sheetViews>
  <sheetFormatPr defaultColWidth="9.81640625" defaultRowHeight="13"/>
  <cols>
    <col min="1" max="1" width="39" style="99" customWidth="1"/>
    <col min="2" max="2" width="25.08984375" style="99" customWidth="1"/>
    <col min="3" max="3" width="17.1796875" style="99" customWidth="1"/>
    <col min="4" max="4" width="10.453125" style="99" customWidth="1"/>
    <col min="5" max="5" width="17.1796875" style="99" customWidth="1"/>
    <col min="6" max="9" width="18.90625" style="99" customWidth="1"/>
    <col min="10" max="10" width="22.6328125" style="99" customWidth="1"/>
    <col min="11" max="12" width="22.08984375" style="99" customWidth="1"/>
    <col min="13" max="13" width="21.26953125" style="99" customWidth="1"/>
    <col min="14" max="16384" width="9.81640625" style="99"/>
  </cols>
  <sheetData>
    <row r="1" spans="1:14" ht="16.5">
      <c r="A1" s="97" t="s">
        <v>484</v>
      </c>
      <c r="B1" s="97"/>
      <c r="C1" s="98"/>
      <c r="D1" s="98"/>
      <c r="E1" s="98"/>
      <c r="F1" s="98"/>
      <c r="G1" s="98"/>
      <c r="H1" s="98"/>
      <c r="I1" s="98"/>
      <c r="J1" s="98"/>
    </row>
    <row r="2" spans="1:14" ht="23.5">
      <c r="A2" s="513" t="s">
        <v>202</v>
      </c>
      <c r="B2" s="513"/>
      <c r="C2" s="513"/>
      <c r="D2" s="513"/>
      <c r="E2" s="513"/>
      <c r="F2" s="513"/>
      <c r="G2" s="513"/>
      <c r="H2" s="513"/>
      <c r="I2" s="513"/>
      <c r="J2" s="513"/>
      <c r="K2" s="513"/>
      <c r="L2" s="513"/>
      <c r="M2" s="513"/>
    </row>
    <row r="3" spans="1:14" ht="23.5">
      <c r="A3" s="100"/>
      <c r="B3" s="100"/>
      <c r="C3" s="100"/>
      <c r="D3" s="100"/>
      <c r="E3" s="100"/>
      <c r="F3" s="100"/>
      <c r="G3" s="100"/>
      <c r="H3" s="100"/>
      <c r="I3" s="100"/>
      <c r="J3" s="100"/>
    </row>
    <row r="4" spans="1:14" ht="30" customHeight="1">
      <c r="A4" s="98"/>
      <c r="B4" s="98"/>
      <c r="C4" s="98"/>
      <c r="D4" s="98"/>
      <c r="E4" s="98"/>
      <c r="F4" s="98"/>
      <c r="G4" s="101" t="s">
        <v>45</v>
      </c>
      <c r="H4" s="631">
        <f>'（別紙1-2）所要額調書'!H4</f>
        <v>0</v>
      </c>
      <c r="I4" s="632"/>
      <c r="J4" s="632"/>
    </row>
    <row r="5" spans="1:14" ht="13.65" customHeight="1">
      <c r="A5" s="98"/>
      <c r="B5" s="98"/>
      <c r="C5" s="98"/>
      <c r="D5" s="98"/>
      <c r="E5" s="98"/>
      <c r="F5" s="98"/>
      <c r="G5" s="101"/>
      <c r="H5" s="102"/>
      <c r="I5" s="102"/>
      <c r="J5" s="102"/>
    </row>
    <row r="6" spans="1:14" ht="30" customHeight="1">
      <c r="A6" s="98"/>
      <c r="B6" s="98"/>
      <c r="C6" s="98"/>
      <c r="D6" s="98"/>
      <c r="E6" s="98"/>
      <c r="F6" s="98"/>
      <c r="H6" s="101" t="s">
        <v>160</v>
      </c>
      <c r="I6" s="287">
        <f>'（別紙1-2）所要額調書'!I6</f>
        <v>0</v>
      </c>
      <c r="J6" s="104" t="s">
        <v>98</v>
      </c>
    </row>
    <row r="7" spans="1:14" ht="24" customHeight="1">
      <c r="A7" s="98"/>
      <c r="B7" s="98"/>
      <c r="C7" s="98"/>
      <c r="D7" s="98"/>
      <c r="E7" s="98"/>
      <c r="F7" s="98"/>
      <c r="I7" s="288"/>
      <c r="J7" s="104"/>
      <c r="K7" s="104"/>
      <c r="L7" s="104"/>
      <c r="M7" s="104"/>
    </row>
    <row r="8" spans="1:14" ht="30" customHeight="1">
      <c r="A8" s="97" t="s">
        <v>46</v>
      </c>
      <c r="B8" s="97"/>
      <c r="C8" s="98"/>
      <c r="D8" s="98"/>
      <c r="E8" s="98"/>
      <c r="F8" s="98"/>
      <c r="G8" s="98"/>
      <c r="H8" s="98"/>
      <c r="I8" s="105"/>
      <c r="J8" s="106"/>
    </row>
    <row r="9" spans="1:14" ht="46.5" customHeight="1">
      <c r="A9" s="516" t="s">
        <v>142</v>
      </c>
      <c r="B9" s="519" t="s">
        <v>191</v>
      </c>
      <c r="C9" s="521" t="s">
        <v>48</v>
      </c>
      <c r="D9" s="522"/>
      <c r="E9" s="523"/>
      <c r="F9" s="107" t="s">
        <v>432</v>
      </c>
      <c r="G9" s="108" t="s">
        <v>431</v>
      </c>
      <c r="H9" s="109" t="s">
        <v>148</v>
      </c>
      <c r="I9" s="110" t="s">
        <v>96</v>
      </c>
      <c r="J9" s="109" t="s">
        <v>139</v>
      </c>
      <c r="K9" s="107" t="s">
        <v>422</v>
      </c>
      <c r="L9" s="111" t="s">
        <v>355</v>
      </c>
      <c r="M9" s="110" t="s">
        <v>139</v>
      </c>
    </row>
    <row r="10" spans="1:14" ht="46.5" customHeight="1">
      <c r="A10" s="517"/>
      <c r="B10" s="520"/>
      <c r="C10" s="524" t="s">
        <v>135</v>
      </c>
      <c r="D10" s="525"/>
      <c r="E10" s="526"/>
      <c r="F10" s="112" t="s">
        <v>136</v>
      </c>
      <c r="G10" s="112" t="s">
        <v>146</v>
      </c>
      <c r="H10" s="112" t="s">
        <v>138</v>
      </c>
      <c r="I10" s="113" t="s">
        <v>140</v>
      </c>
      <c r="J10" s="113" t="s">
        <v>193</v>
      </c>
      <c r="K10" s="114" t="s">
        <v>356</v>
      </c>
      <c r="L10" s="115" t="s">
        <v>357</v>
      </c>
      <c r="M10" s="116" t="s">
        <v>358</v>
      </c>
      <c r="N10" s="99" t="s">
        <v>192</v>
      </c>
    </row>
    <row r="11" spans="1:14" ht="14.25" customHeight="1">
      <c r="A11" s="518"/>
      <c r="B11" s="117"/>
      <c r="C11" s="527" t="s">
        <v>54</v>
      </c>
      <c r="D11" s="528"/>
      <c r="E11" s="529"/>
      <c r="F11" s="118" t="s">
        <v>9</v>
      </c>
      <c r="G11" s="118" t="s">
        <v>9</v>
      </c>
      <c r="H11" s="118" t="s">
        <v>9</v>
      </c>
      <c r="I11" s="118" t="s">
        <v>9</v>
      </c>
      <c r="J11" s="118" t="s">
        <v>9</v>
      </c>
      <c r="K11" s="119" t="s">
        <v>9</v>
      </c>
      <c r="L11" s="120" t="s">
        <v>9</v>
      </c>
      <c r="M11" s="119" t="s">
        <v>9</v>
      </c>
    </row>
    <row r="12" spans="1:14" ht="48.75" customHeight="1">
      <c r="A12" s="121"/>
      <c r="B12" s="502"/>
      <c r="C12" s="504"/>
      <c r="D12" s="505"/>
      <c r="E12" s="506"/>
      <c r="F12" s="122"/>
      <c r="G12" s="123">
        <f>C12-F12</f>
        <v>0</v>
      </c>
      <c r="H12" s="124"/>
      <c r="I12" s="124"/>
      <c r="J12" s="124"/>
      <c r="K12" s="125"/>
      <c r="L12" s="126"/>
      <c r="M12" s="125"/>
    </row>
    <row r="13" spans="1:14" ht="48.75" customHeight="1" thickBot="1">
      <c r="A13" s="127"/>
      <c r="B13" s="503"/>
      <c r="C13" s="507"/>
      <c r="D13" s="508"/>
      <c r="E13" s="509"/>
      <c r="F13" s="128"/>
      <c r="G13" s="129">
        <f>C13-F13</f>
        <v>0</v>
      </c>
      <c r="H13" s="130"/>
      <c r="I13" s="130"/>
      <c r="J13" s="130"/>
      <c r="K13" s="131"/>
      <c r="L13" s="132"/>
      <c r="M13" s="131"/>
    </row>
    <row r="14" spans="1:14" ht="52.5" customHeight="1" thickTop="1">
      <c r="A14" s="133" t="s">
        <v>56</v>
      </c>
      <c r="B14" s="134"/>
      <c r="C14" s="510">
        <f>SUM(C12:D13)</f>
        <v>0</v>
      </c>
      <c r="D14" s="511"/>
      <c r="E14" s="512"/>
      <c r="F14" s="135">
        <f>SUM(F12:F13)</f>
        <v>0</v>
      </c>
      <c r="G14" s="135">
        <f>SUM(G12:G13)</f>
        <v>0</v>
      </c>
      <c r="H14" s="136">
        <v>1000000</v>
      </c>
      <c r="I14" s="136">
        <f>MIN(G14,H14)</f>
        <v>0</v>
      </c>
      <c r="J14" s="135">
        <f>IF(B12="○",(ROUNDDOWN(I14/4*3,-3)),(ROUNDDOWN(I14/2,-3)))</f>
        <v>0</v>
      </c>
      <c r="K14" s="137"/>
      <c r="L14" s="138">
        <f>IF(B12="○",(750000-K14),(500000-K14))</f>
        <v>500000</v>
      </c>
      <c r="M14" s="139">
        <f>MIN(J14,L14)</f>
        <v>0</v>
      </c>
      <c r="N14" s="140"/>
    </row>
    <row r="15" spans="1:14" ht="20.25" customHeight="1">
      <c r="A15" s="141"/>
      <c r="B15" s="141"/>
      <c r="C15" s="142"/>
      <c r="D15" s="142"/>
      <c r="E15" s="142"/>
      <c r="F15" s="142"/>
      <c r="G15" s="142"/>
      <c r="H15" s="142"/>
      <c r="I15" s="142"/>
      <c r="J15" s="142"/>
      <c r="K15" s="142"/>
      <c r="L15" s="142"/>
      <c r="M15" s="142"/>
    </row>
    <row r="16" spans="1:14" ht="16.5">
      <c r="A16" s="99" t="s">
        <v>97</v>
      </c>
      <c r="C16" s="142"/>
      <c r="D16" s="142"/>
      <c r="E16" s="142"/>
      <c r="F16" s="142"/>
      <c r="G16" s="142"/>
      <c r="H16" s="142"/>
      <c r="I16" s="142"/>
      <c r="J16" s="142"/>
      <c r="K16" s="142"/>
      <c r="L16" s="142"/>
      <c r="M16" s="142"/>
    </row>
    <row r="17" spans="1:13" ht="18.75" customHeight="1">
      <c r="A17" s="143" t="s">
        <v>129</v>
      </c>
      <c r="B17" s="143"/>
      <c r="C17" s="144"/>
      <c r="D17" s="144"/>
      <c r="E17" s="144"/>
      <c r="F17" s="144"/>
      <c r="G17" s="144"/>
      <c r="H17" s="144"/>
      <c r="I17" s="144"/>
      <c r="J17" s="144"/>
    </row>
    <row r="18" spans="1:13" ht="18.75" customHeight="1">
      <c r="A18" s="143" t="s">
        <v>157</v>
      </c>
      <c r="B18" s="143"/>
      <c r="C18" s="144"/>
      <c r="D18" s="144"/>
      <c r="E18" s="144"/>
      <c r="F18" s="144"/>
      <c r="G18" s="144"/>
      <c r="H18" s="144"/>
      <c r="I18" s="144"/>
      <c r="J18" s="144"/>
    </row>
    <row r="19" spans="1:13" ht="18.75" customHeight="1">
      <c r="A19" s="99" t="s">
        <v>130</v>
      </c>
      <c r="C19" s="144"/>
      <c r="D19" s="144"/>
      <c r="E19" s="144"/>
      <c r="F19" s="144"/>
      <c r="G19" s="144"/>
      <c r="H19" s="144"/>
      <c r="I19" s="144"/>
      <c r="J19" s="144"/>
    </row>
    <row r="20" spans="1:13" ht="16.5">
      <c r="A20" s="145" t="s">
        <v>158</v>
      </c>
      <c r="B20" s="145"/>
      <c r="C20" s="142"/>
      <c r="D20" s="142"/>
      <c r="E20" s="142"/>
      <c r="F20" s="142"/>
      <c r="G20" s="142"/>
      <c r="H20" s="142"/>
      <c r="I20" s="142"/>
      <c r="J20" s="142"/>
      <c r="K20" s="142"/>
      <c r="L20" s="142"/>
      <c r="M20" s="142"/>
    </row>
    <row r="21" spans="1:13" ht="16.5">
      <c r="A21" s="145" t="s">
        <v>159</v>
      </c>
      <c r="B21" s="145"/>
      <c r="C21" s="142"/>
      <c r="D21" s="142"/>
      <c r="E21" s="142"/>
      <c r="F21" s="142"/>
      <c r="G21" s="142"/>
      <c r="H21" s="142"/>
      <c r="I21" s="142"/>
      <c r="J21" s="142"/>
    </row>
    <row r="22" spans="1:13" ht="16.5">
      <c r="A22" s="145" t="s">
        <v>332</v>
      </c>
      <c r="B22" s="145"/>
      <c r="C22" s="142"/>
      <c r="D22" s="142"/>
      <c r="E22" s="142"/>
      <c r="F22" s="142"/>
      <c r="G22" s="142"/>
      <c r="H22" s="142"/>
      <c r="I22" s="142"/>
      <c r="J22" s="142"/>
    </row>
    <row r="23" spans="1:13" ht="16.5">
      <c r="A23" s="145"/>
      <c r="B23" s="145"/>
      <c r="C23" s="142"/>
      <c r="D23" s="142"/>
      <c r="E23" s="142"/>
      <c r="F23" s="142"/>
      <c r="G23" s="142"/>
      <c r="H23" s="142"/>
      <c r="I23" s="142"/>
      <c r="J23" s="142"/>
    </row>
    <row r="24" spans="1:13" ht="22.65" customHeight="1">
      <c r="A24" s="97" t="s">
        <v>57</v>
      </c>
      <c r="B24" s="97"/>
      <c r="C24" s="142"/>
      <c r="D24" s="142"/>
      <c r="E24" s="142"/>
      <c r="F24" s="142"/>
      <c r="G24" s="142"/>
      <c r="H24" s="142"/>
      <c r="I24" s="142"/>
      <c r="J24" s="142"/>
    </row>
    <row r="25" spans="1:13" ht="22.65" customHeight="1">
      <c r="A25" s="97" t="s">
        <v>195</v>
      </c>
      <c r="B25" s="97"/>
      <c r="C25" s="142"/>
      <c r="D25" s="142"/>
      <c r="E25" s="142"/>
      <c r="F25" s="142"/>
      <c r="G25" s="142"/>
      <c r="H25" s="142"/>
      <c r="I25" s="142"/>
      <c r="J25" s="142"/>
    </row>
    <row r="26" spans="1:13" ht="46.5" customHeight="1">
      <c r="A26" s="492" t="s">
        <v>47</v>
      </c>
      <c r="B26" s="492" t="s">
        <v>191</v>
      </c>
      <c r="C26" s="108" t="s">
        <v>50</v>
      </c>
      <c r="D26" s="108" t="s">
        <v>51</v>
      </c>
      <c r="E26" s="108" t="s">
        <v>141</v>
      </c>
      <c r="F26" s="146" t="s">
        <v>432</v>
      </c>
      <c r="G26" s="108" t="s">
        <v>431</v>
      </c>
      <c r="H26" s="147" t="s">
        <v>196</v>
      </c>
      <c r="I26" s="147" t="s">
        <v>49</v>
      </c>
      <c r="J26" s="147" t="s">
        <v>58</v>
      </c>
    </row>
    <row r="27" spans="1:13" ht="46.5" customHeight="1">
      <c r="A27" s="493"/>
      <c r="B27" s="493"/>
      <c r="C27" s="148" t="s">
        <v>52</v>
      </c>
      <c r="D27" s="148" t="s">
        <v>53</v>
      </c>
      <c r="E27" s="112" t="s">
        <v>147</v>
      </c>
      <c r="F27" s="112" t="s">
        <v>138</v>
      </c>
      <c r="G27" s="112" t="s">
        <v>143</v>
      </c>
      <c r="H27" s="149" t="s">
        <v>197</v>
      </c>
      <c r="I27" s="149" t="s">
        <v>145</v>
      </c>
      <c r="J27" s="148" t="s">
        <v>194</v>
      </c>
    </row>
    <row r="28" spans="1:13" ht="14.25" customHeight="1">
      <c r="A28" s="494"/>
      <c r="B28" s="150"/>
      <c r="C28" s="118" t="s">
        <v>54</v>
      </c>
      <c r="D28" s="118" t="s">
        <v>55</v>
      </c>
      <c r="E28" s="118" t="s">
        <v>9</v>
      </c>
      <c r="F28" s="118" t="s">
        <v>9</v>
      </c>
      <c r="G28" s="118" t="s">
        <v>9</v>
      </c>
      <c r="H28" s="118" t="s">
        <v>9</v>
      </c>
      <c r="I28" s="118" t="s">
        <v>54</v>
      </c>
      <c r="J28" s="118" t="s">
        <v>54</v>
      </c>
    </row>
    <row r="29" spans="1:13" ht="48.75" customHeight="1">
      <c r="A29" s="151"/>
      <c r="B29" s="495"/>
      <c r="C29" s="122"/>
      <c r="D29" s="122"/>
      <c r="E29" s="152">
        <f>C29*D29</f>
        <v>0</v>
      </c>
      <c r="F29" s="122"/>
      <c r="G29" s="152">
        <f>E29-F29</f>
        <v>0</v>
      </c>
      <c r="H29" s="152">
        <f>D29*1200000</f>
        <v>0</v>
      </c>
      <c r="I29" s="152">
        <f>MIN(G29,H29)</f>
        <v>0</v>
      </c>
      <c r="J29" s="152">
        <f>IF(B29="○",(ROUNDDOWN(I29/4*3,-3)),(ROUNDDOWN(I29/2,-3)))</f>
        <v>0</v>
      </c>
    </row>
    <row r="30" spans="1:13" ht="48.75" customHeight="1">
      <c r="A30" s="153"/>
      <c r="B30" s="496"/>
      <c r="C30" s="122"/>
      <c r="D30" s="122"/>
      <c r="E30" s="152">
        <f>C30*D30</f>
        <v>0</v>
      </c>
      <c r="F30" s="122"/>
      <c r="G30" s="152">
        <f>E30-F30</f>
        <v>0</v>
      </c>
      <c r="H30" s="152">
        <f>D30*1200000</f>
        <v>0</v>
      </c>
      <c r="I30" s="152">
        <f>MIN(G30,H30)</f>
        <v>0</v>
      </c>
      <c r="J30" s="152">
        <f>IF(B29="○",(ROUNDDOWN(I30/4*3,-3)),(ROUNDDOWN(I30/2,-3)))</f>
        <v>0</v>
      </c>
    </row>
    <row r="31" spans="1:13" ht="48.75" customHeight="1" thickBot="1">
      <c r="A31" s="154"/>
      <c r="B31" s="497"/>
      <c r="C31" s="128"/>
      <c r="D31" s="128"/>
      <c r="E31" s="155">
        <f>C31*D31</f>
        <v>0</v>
      </c>
      <c r="F31" s="128"/>
      <c r="G31" s="155">
        <f>E31-F31</f>
        <v>0</v>
      </c>
      <c r="H31" s="156">
        <f>D31*1200000</f>
        <v>0</v>
      </c>
      <c r="I31" s="155">
        <f>MIN(G31,H31)</f>
        <v>0</v>
      </c>
      <c r="J31" s="155">
        <f>IF(B29="○",(ROUNDDOWN(I31/4*3,-3)),(ROUNDDOWN(I31/2,-3)))</f>
        <v>0</v>
      </c>
    </row>
    <row r="32" spans="1:13" ht="48.75" customHeight="1" thickTop="1">
      <c r="A32" s="134" t="s">
        <v>151</v>
      </c>
      <c r="B32" s="134"/>
      <c r="C32" s="157"/>
      <c r="D32" s="158">
        <f>SUM(D29:D31)</f>
        <v>0</v>
      </c>
      <c r="E32" s="158">
        <f>SUM(E29:E31)</f>
        <v>0</v>
      </c>
      <c r="F32" s="158">
        <f>SUM(F29:F31)</f>
        <v>0</v>
      </c>
      <c r="G32" s="158">
        <f>SUM(G29:G31)</f>
        <v>0</v>
      </c>
      <c r="H32" s="159"/>
      <c r="I32" s="157"/>
      <c r="J32" s="158">
        <f>SUM(J29:J31)</f>
        <v>0</v>
      </c>
    </row>
    <row r="33" spans="1:13" ht="22.65" customHeight="1">
      <c r="A33" s="160"/>
      <c r="B33" s="160"/>
      <c r="C33" s="142"/>
      <c r="D33" s="142"/>
      <c r="E33" s="142"/>
      <c r="F33" s="142"/>
      <c r="G33" s="142"/>
      <c r="H33" s="142"/>
      <c r="I33" s="142"/>
      <c r="J33" s="142"/>
    </row>
    <row r="34" spans="1:13" ht="22.65" customHeight="1">
      <c r="A34" s="97" t="s">
        <v>153</v>
      </c>
      <c r="B34" s="97"/>
      <c r="C34" s="142"/>
      <c r="D34" s="142"/>
      <c r="E34" s="142"/>
      <c r="F34" s="142"/>
      <c r="G34" s="142"/>
      <c r="H34" s="142"/>
      <c r="I34" s="142"/>
      <c r="J34" s="142"/>
    </row>
    <row r="35" spans="1:13" ht="46.5" customHeight="1">
      <c r="A35" s="492" t="s">
        <v>47</v>
      </c>
      <c r="B35" s="492" t="s">
        <v>190</v>
      </c>
      <c r="C35" s="108" t="s">
        <v>50</v>
      </c>
      <c r="D35" s="108" t="s">
        <v>51</v>
      </c>
      <c r="E35" s="108" t="s">
        <v>141</v>
      </c>
      <c r="F35" s="146" t="s">
        <v>432</v>
      </c>
      <c r="G35" s="108" t="s">
        <v>431</v>
      </c>
      <c r="H35" s="147" t="s">
        <v>198</v>
      </c>
      <c r="I35" s="161" t="s">
        <v>49</v>
      </c>
      <c r="J35" s="498" t="s">
        <v>154</v>
      </c>
      <c r="K35" s="499"/>
      <c r="L35" s="162"/>
      <c r="M35" s="162"/>
    </row>
    <row r="36" spans="1:13" ht="46.5" customHeight="1">
      <c r="A36" s="493"/>
      <c r="B36" s="493"/>
      <c r="C36" s="148" t="s">
        <v>52</v>
      </c>
      <c r="D36" s="148" t="s">
        <v>53</v>
      </c>
      <c r="E36" s="112" t="s">
        <v>147</v>
      </c>
      <c r="F36" s="112" t="s">
        <v>138</v>
      </c>
      <c r="G36" s="112" t="s">
        <v>143</v>
      </c>
      <c r="H36" s="149" t="s">
        <v>199</v>
      </c>
      <c r="I36" s="243" t="s">
        <v>145</v>
      </c>
      <c r="J36" s="164" t="s">
        <v>194</v>
      </c>
      <c r="K36" s="165" t="s">
        <v>201</v>
      </c>
      <c r="L36" s="166"/>
      <c r="M36" s="166"/>
    </row>
    <row r="37" spans="1:13" ht="14.25" customHeight="1">
      <c r="A37" s="494"/>
      <c r="B37" s="150"/>
      <c r="C37" s="118" t="s">
        <v>54</v>
      </c>
      <c r="D37" s="118" t="s">
        <v>55</v>
      </c>
      <c r="E37" s="118" t="s">
        <v>9</v>
      </c>
      <c r="F37" s="118" t="s">
        <v>9</v>
      </c>
      <c r="G37" s="118" t="s">
        <v>9</v>
      </c>
      <c r="H37" s="118" t="s">
        <v>9</v>
      </c>
      <c r="I37" s="167" t="s">
        <v>54</v>
      </c>
      <c r="J37" s="167" t="s">
        <v>54</v>
      </c>
      <c r="K37" s="168"/>
    </row>
    <row r="38" spans="1:13" ht="48.75" customHeight="1">
      <c r="A38" s="153"/>
      <c r="B38" s="495"/>
      <c r="C38" s="122"/>
      <c r="D38" s="122"/>
      <c r="E38" s="152">
        <f>C38*D38</f>
        <v>0</v>
      </c>
      <c r="F38" s="122"/>
      <c r="G38" s="152">
        <f>E38-F38</f>
        <v>0</v>
      </c>
      <c r="H38" s="124"/>
      <c r="I38" s="124"/>
      <c r="J38" s="169"/>
      <c r="K38" s="170"/>
    </row>
    <row r="39" spans="1:13" ht="48.75" customHeight="1">
      <c r="A39" s="153"/>
      <c r="B39" s="500"/>
      <c r="C39" s="122"/>
      <c r="D39" s="122"/>
      <c r="E39" s="152">
        <f>C39*D39</f>
        <v>0</v>
      </c>
      <c r="F39" s="122"/>
      <c r="G39" s="152">
        <f>E39-F39</f>
        <v>0</v>
      </c>
      <c r="H39" s="124"/>
      <c r="I39" s="124"/>
      <c r="J39" s="169"/>
      <c r="K39" s="171"/>
    </row>
    <row r="40" spans="1:13" ht="30" customHeight="1">
      <c r="A40" s="172" t="s">
        <v>134</v>
      </c>
      <c r="B40" s="173"/>
      <c r="C40" s="174"/>
      <c r="D40" s="175">
        <f>SUM(D38:D39)</f>
        <v>0</v>
      </c>
      <c r="E40" s="152">
        <f>SUM(E38:E39)</f>
        <v>0</v>
      </c>
      <c r="F40" s="152">
        <f>SUM(F38:F39)</f>
        <v>0</v>
      </c>
      <c r="G40" s="152">
        <f>SUM(G38:G39)</f>
        <v>0</v>
      </c>
      <c r="H40" s="152">
        <f>D40*400000</f>
        <v>0</v>
      </c>
      <c r="I40" s="124"/>
      <c r="J40" s="169"/>
      <c r="K40" s="170"/>
    </row>
    <row r="41" spans="1:13" ht="48.75" customHeight="1" thickBot="1">
      <c r="A41" s="176" t="s">
        <v>156</v>
      </c>
      <c r="B41" s="177"/>
      <c r="C41" s="501"/>
      <c r="D41" s="501"/>
      <c r="E41" s="178">
        <f>C41</f>
        <v>0</v>
      </c>
      <c r="F41" s="128"/>
      <c r="G41" s="155">
        <f>E41-F41</f>
        <v>0</v>
      </c>
      <c r="H41" s="130"/>
      <c r="I41" s="130"/>
      <c r="J41" s="179"/>
      <c r="K41" s="171"/>
    </row>
    <row r="42" spans="1:13" ht="48.75" customHeight="1" thickTop="1">
      <c r="A42" s="133" t="s">
        <v>155</v>
      </c>
      <c r="B42" s="180"/>
      <c r="C42" s="181"/>
      <c r="D42" s="182">
        <f>D40</f>
        <v>0</v>
      </c>
      <c r="E42" s="183">
        <f>SUM(E40:E41)</f>
        <v>0</v>
      </c>
      <c r="F42" s="183">
        <f>SUM(F40:F41)</f>
        <v>0</v>
      </c>
      <c r="G42" s="183">
        <f>SUM(G40:G41)</f>
        <v>0</v>
      </c>
      <c r="H42" s="183">
        <f>H40</f>
        <v>0</v>
      </c>
      <c r="I42" s="182">
        <f>MIN(G42,H42)</f>
        <v>0</v>
      </c>
      <c r="J42" s="184">
        <f>IF(B38="○",(ROUNDDOWN(I42/4*3,-3)),(ROUNDDOWN(I42/2,-3)))</f>
        <v>0</v>
      </c>
      <c r="K42" s="185">
        <f>IF(J42&lt;7500000,J42,7500000)</f>
        <v>0</v>
      </c>
      <c r="L42" s="142"/>
      <c r="M42" s="142"/>
    </row>
    <row r="43" spans="1:13" ht="22.65" customHeight="1">
      <c r="A43" s="160"/>
      <c r="B43" s="160"/>
      <c r="D43" s="142"/>
      <c r="E43" s="142"/>
      <c r="F43" s="142"/>
      <c r="G43" s="142"/>
      <c r="H43" s="142"/>
      <c r="I43" s="142"/>
      <c r="J43" s="142"/>
      <c r="K43" s="142"/>
      <c r="L43" s="142"/>
      <c r="M43" s="142"/>
    </row>
    <row r="44" spans="1:13" ht="22.65" customHeight="1">
      <c r="A44" s="97" t="s">
        <v>204</v>
      </c>
      <c r="B44" s="97"/>
      <c r="C44" s="142"/>
      <c r="D44" s="142"/>
      <c r="E44" s="142"/>
      <c r="F44" s="142"/>
      <c r="G44" s="142"/>
      <c r="H44" s="142"/>
      <c r="I44" s="142"/>
      <c r="J44" s="142"/>
    </row>
    <row r="45" spans="1:13" ht="46.5" customHeight="1">
      <c r="A45" s="492" t="s">
        <v>47</v>
      </c>
      <c r="B45" s="492" t="s">
        <v>191</v>
      </c>
      <c r="C45" s="108" t="s">
        <v>50</v>
      </c>
      <c r="D45" s="108" t="s">
        <v>51</v>
      </c>
      <c r="E45" s="108" t="s">
        <v>141</v>
      </c>
      <c r="F45" s="146" t="s">
        <v>432</v>
      </c>
      <c r="G45" s="108" t="s">
        <v>431</v>
      </c>
      <c r="H45" s="147" t="s">
        <v>198</v>
      </c>
      <c r="I45" s="147" t="s">
        <v>49</v>
      </c>
      <c r="J45" s="147" t="s">
        <v>58</v>
      </c>
    </row>
    <row r="46" spans="1:13" ht="46.5" customHeight="1">
      <c r="A46" s="493"/>
      <c r="B46" s="493"/>
      <c r="C46" s="148" t="s">
        <v>52</v>
      </c>
      <c r="D46" s="148" t="s">
        <v>53</v>
      </c>
      <c r="E46" s="112" t="s">
        <v>147</v>
      </c>
      <c r="F46" s="112" t="s">
        <v>138</v>
      </c>
      <c r="G46" s="112" t="s">
        <v>143</v>
      </c>
      <c r="H46" s="149" t="s">
        <v>199</v>
      </c>
      <c r="I46" s="149" t="s">
        <v>145</v>
      </c>
      <c r="J46" s="148" t="s">
        <v>194</v>
      </c>
    </row>
    <row r="47" spans="1:13" ht="14.25" customHeight="1">
      <c r="A47" s="494"/>
      <c r="B47" s="150"/>
      <c r="C47" s="118" t="s">
        <v>54</v>
      </c>
      <c r="D47" s="118" t="s">
        <v>55</v>
      </c>
      <c r="E47" s="118" t="s">
        <v>9</v>
      </c>
      <c r="F47" s="118" t="s">
        <v>9</v>
      </c>
      <c r="G47" s="118" t="s">
        <v>9</v>
      </c>
      <c r="H47" s="118" t="s">
        <v>9</v>
      </c>
      <c r="I47" s="118" t="s">
        <v>54</v>
      </c>
      <c r="J47" s="118" t="s">
        <v>54</v>
      </c>
    </row>
    <row r="48" spans="1:13" ht="48.75" customHeight="1">
      <c r="A48" s="151"/>
      <c r="B48" s="495"/>
      <c r="C48" s="122"/>
      <c r="D48" s="122"/>
      <c r="E48" s="152">
        <f>C48*D48</f>
        <v>0</v>
      </c>
      <c r="F48" s="122"/>
      <c r="G48" s="152">
        <f>E48-F48</f>
        <v>0</v>
      </c>
      <c r="H48" s="152">
        <f>D48*400000</f>
        <v>0</v>
      </c>
      <c r="I48" s="152">
        <f>MIN(G48,H48)</f>
        <v>0</v>
      </c>
      <c r="J48" s="152">
        <f>IF(B48="○",(ROUNDDOWN(I48/4*3,-3)),(ROUNDDOWN(I48/2,-3)))</f>
        <v>0</v>
      </c>
    </row>
    <row r="49" spans="1:10" ht="48.75" customHeight="1">
      <c r="A49" s="153"/>
      <c r="B49" s="496"/>
      <c r="C49" s="122"/>
      <c r="D49" s="122"/>
      <c r="E49" s="152">
        <f>C49*D49</f>
        <v>0</v>
      </c>
      <c r="F49" s="122"/>
      <c r="G49" s="152">
        <f>E49-F49</f>
        <v>0</v>
      </c>
      <c r="H49" s="152">
        <f>D49*400000</f>
        <v>0</v>
      </c>
      <c r="I49" s="152">
        <f>MIN(G49,H49)</f>
        <v>0</v>
      </c>
      <c r="J49" s="152">
        <f>IF(B48="○",(ROUNDDOWN(I49/4*3,-3)),(ROUNDDOWN(I49/2,-3)))</f>
        <v>0</v>
      </c>
    </row>
    <row r="50" spans="1:10" ht="48.75" customHeight="1" thickBot="1">
      <c r="A50" s="154"/>
      <c r="B50" s="497"/>
      <c r="C50" s="128"/>
      <c r="D50" s="128"/>
      <c r="E50" s="155">
        <f>C50*D50</f>
        <v>0</v>
      </c>
      <c r="F50" s="128"/>
      <c r="G50" s="155">
        <f>E50-F50</f>
        <v>0</v>
      </c>
      <c r="H50" s="155">
        <f>D50*400000</f>
        <v>0</v>
      </c>
      <c r="I50" s="155">
        <f>MIN(G50,H50)</f>
        <v>0</v>
      </c>
      <c r="J50" s="155">
        <f>IF(B48="○",(ROUNDDOWN(I50/4*3,-3)),(ROUNDDOWN(I50/2,-3)))</f>
        <v>0</v>
      </c>
    </row>
    <row r="51" spans="1:10" ht="48.75" customHeight="1" thickTop="1">
      <c r="A51" s="134" t="s">
        <v>151</v>
      </c>
      <c r="B51" s="134"/>
      <c r="C51" s="157"/>
      <c r="D51" s="158">
        <f>SUM(D48:D50)</f>
        <v>0</v>
      </c>
      <c r="E51" s="158">
        <f>SUM(E48:E50)</f>
        <v>0</v>
      </c>
      <c r="F51" s="158">
        <f>SUM(F48:F50)</f>
        <v>0</v>
      </c>
      <c r="G51" s="158">
        <f>SUM(G48:G50)</f>
        <v>0</v>
      </c>
      <c r="H51" s="157"/>
      <c r="I51" s="157"/>
      <c r="J51" s="158">
        <f>SUM(J48:J50)</f>
        <v>0</v>
      </c>
    </row>
    <row r="52" spans="1:10" ht="16.5">
      <c r="A52" s="160"/>
      <c r="B52" s="160"/>
      <c r="C52" s="142"/>
      <c r="D52" s="142"/>
      <c r="E52" s="142"/>
      <c r="F52" s="142"/>
      <c r="G52" s="142"/>
      <c r="H52" s="142"/>
      <c r="I52" s="142"/>
      <c r="J52" s="186"/>
    </row>
    <row r="53" spans="1:10" ht="18.75" customHeight="1">
      <c r="A53" s="99" t="s">
        <v>97</v>
      </c>
      <c r="C53" s="144"/>
      <c r="D53" s="144"/>
      <c r="E53" s="144"/>
      <c r="F53" s="144"/>
      <c r="G53" s="144"/>
      <c r="H53" s="144"/>
      <c r="I53" s="144"/>
      <c r="J53" s="144"/>
    </row>
    <row r="54" spans="1:10" ht="18.75" customHeight="1">
      <c r="A54" s="143" t="s">
        <v>129</v>
      </c>
      <c r="B54" s="143"/>
      <c r="C54" s="144"/>
      <c r="D54" s="144"/>
      <c r="E54" s="144"/>
      <c r="F54" s="144"/>
      <c r="G54" s="144"/>
      <c r="H54" s="144"/>
      <c r="I54" s="144"/>
      <c r="J54" s="144"/>
    </row>
    <row r="55" spans="1:10" ht="18.75" customHeight="1">
      <c r="A55" s="143" t="s">
        <v>149</v>
      </c>
      <c r="B55" s="143"/>
      <c r="C55" s="144"/>
      <c r="D55" s="144"/>
      <c r="E55" s="144"/>
      <c r="F55" s="144"/>
      <c r="G55" s="144"/>
      <c r="H55" s="144"/>
      <c r="I55" s="144"/>
      <c r="J55" s="144"/>
    </row>
    <row r="56" spans="1:10" ht="18.75" customHeight="1">
      <c r="A56" s="143" t="s">
        <v>130</v>
      </c>
      <c r="B56" s="143"/>
      <c r="C56" s="144"/>
      <c r="D56" s="144"/>
      <c r="E56" s="144"/>
      <c r="F56" s="144"/>
      <c r="G56" s="144"/>
      <c r="H56" s="144"/>
      <c r="I56" s="144"/>
      <c r="J56" s="144"/>
    </row>
    <row r="57" spans="1:10" ht="18.75" customHeight="1">
      <c r="A57" s="145" t="s">
        <v>128</v>
      </c>
      <c r="B57" s="145"/>
      <c r="C57" s="144"/>
      <c r="D57" s="144"/>
      <c r="E57" s="144"/>
      <c r="F57" s="144"/>
      <c r="G57" s="144"/>
      <c r="H57" s="144"/>
      <c r="I57" s="144"/>
      <c r="J57" s="144"/>
    </row>
    <row r="58" spans="1:10" ht="18.75" customHeight="1">
      <c r="A58" s="143" t="s">
        <v>133</v>
      </c>
      <c r="B58" s="143"/>
      <c r="C58" s="144"/>
      <c r="D58" s="144"/>
      <c r="E58" s="144"/>
      <c r="F58" s="144"/>
      <c r="G58" s="144"/>
      <c r="H58" s="144"/>
      <c r="I58" s="144"/>
      <c r="J58" s="144"/>
    </row>
    <row r="59" spans="1:10" ht="18.75" customHeight="1">
      <c r="A59" s="145" t="s">
        <v>150</v>
      </c>
      <c r="B59" s="145"/>
      <c r="C59" s="144"/>
      <c r="D59" s="144"/>
      <c r="E59" s="144"/>
      <c r="F59" s="144"/>
      <c r="G59" s="144"/>
      <c r="H59" s="144"/>
      <c r="I59" s="144"/>
      <c r="J59" s="144"/>
    </row>
    <row r="60" spans="1:10" ht="19.5" customHeight="1">
      <c r="A60" s="145" t="s">
        <v>131</v>
      </c>
      <c r="B60" s="145"/>
      <c r="C60" s="144"/>
      <c r="D60" s="144"/>
      <c r="E60" s="144"/>
      <c r="F60" s="144"/>
      <c r="G60" s="144"/>
      <c r="H60" s="144"/>
      <c r="I60" s="144"/>
      <c r="J60" s="144"/>
    </row>
    <row r="61" spans="1:10" ht="22.65" customHeight="1">
      <c r="A61" s="145" t="s">
        <v>200</v>
      </c>
      <c r="B61" s="145"/>
    </row>
    <row r="62" spans="1:10" ht="19.5" customHeight="1">
      <c r="A62" s="145" t="s">
        <v>203</v>
      </c>
      <c r="B62" s="144"/>
      <c r="C62" s="144"/>
      <c r="D62" s="144"/>
      <c r="E62" s="144"/>
      <c r="F62" s="144"/>
      <c r="G62" s="144"/>
      <c r="H62" s="144"/>
      <c r="I62" s="144"/>
      <c r="J62" s="144"/>
    </row>
    <row r="63" spans="1:10">
      <c r="A63" s="187"/>
      <c r="B63" s="187"/>
    </row>
  </sheetData>
  <mergeCells count="22">
    <mergeCell ref="A26:A28"/>
    <mergeCell ref="B26:B27"/>
    <mergeCell ref="A2:M2"/>
    <mergeCell ref="H4:J4"/>
    <mergeCell ref="A9:A11"/>
    <mergeCell ref="B9:B10"/>
    <mergeCell ref="C9:E9"/>
    <mergeCell ref="C10:E10"/>
    <mergeCell ref="C11:E11"/>
    <mergeCell ref="J35:K35"/>
    <mergeCell ref="B38:B39"/>
    <mergeCell ref="C41:D41"/>
    <mergeCell ref="B12:B13"/>
    <mergeCell ref="C12:E12"/>
    <mergeCell ref="C13:E13"/>
    <mergeCell ref="C14:E14"/>
    <mergeCell ref="A45:A47"/>
    <mergeCell ref="B45:B46"/>
    <mergeCell ref="B48:B50"/>
    <mergeCell ref="B29:B31"/>
    <mergeCell ref="A35:A37"/>
    <mergeCell ref="B35:B36"/>
  </mergeCells>
  <phoneticPr fontId="5"/>
  <dataValidations count="1">
    <dataValidation type="list" allowBlank="1" showInputMessage="1" showErrorMessage="1" sqref="B48 B12 B29 B38" xr:uid="{7261C9AF-EE67-4276-B27A-2443DE19C6DC}">
      <formula1>$N$9:$N$10</formula1>
    </dataValidation>
  </dataValidations>
  <pageMargins left="0.7" right="0.7" top="0.75" bottom="0.75" header="0.3" footer="0.3"/>
  <pageSetup paperSize="9" scale="3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E33"/>
  <sheetViews>
    <sheetView view="pageBreakPreview" topLeftCell="A22" zoomScaleNormal="100" zoomScaleSheetLayoutView="100" workbookViewId="0">
      <selection activeCell="C30" sqref="C30"/>
    </sheetView>
  </sheetViews>
  <sheetFormatPr defaultRowHeight="18" customHeight="1"/>
  <cols>
    <col min="1" max="1" width="34" style="1" customWidth="1"/>
    <col min="2" max="2" width="20" style="1" customWidth="1"/>
    <col min="3" max="3" width="35" style="1" customWidth="1"/>
    <col min="4" max="4" width="4.26953125" style="1" customWidth="1"/>
    <col min="5" max="256" width="9" style="1"/>
    <col min="257" max="257" width="34" style="1" customWidth="1"/>
    <col min="258" max="258" width="20" style="1" customWidth="1"/>
    <col min="259" max="259" width="35" style="1" customWidth="1"/>
    <col min="260" max="512" width="9" style="1"/>
    <col min="513" max="513" width="34" style="1" customWidth="1"/>
    <col min="514" max="514" width="20" style="1" customWidth="1"/>
    <col min="515" max="515" width="35" style="1" customWidth="1"/>
    <col min="516" max="768" width="9" style="1"/>
    <col min="769" max="769" width="34" style="1" customWidth="1"/>
    <col min="770" max="770" width="20" style="1" customWidth="1"/>
    <col min="771" max="771" width="35" style="1" customWidth="1"/>
    <col min="772" max="1024" width="9" style="1"/>
    <col min="1025" max="1025" width="34" style="1" customWidth="1"/>
    <col min="1026" max="1026" width="20" style="1" customWidth="1"/>
    <col min="1027" max="1027" width="35" style="1" customWidth="1"/>
    <col min="1028" max="1280" width="9" style="1"/>
    <col min="1281" max="1281" width="34" style="1" customWidth="1"/>
    <col min="1282" max="1282" width="20" style="1" customWidth="1"/>
    <col min="1283" max="1283" width="35" style="1" customWidth="1"/>
    <col min="1284" max="1536" width="9" style="1"/>
    <col min="1537" max="1537" width="34" style="1" customWidth="1"/>
    <col min="1538" max="1538" width="20" style="1" customWidth="1"/>
    <col min="1539" max="1539" width="35" style="1" customWidth="1"/>
    <col min="1540" max="1792" width="9" style="1"/>
    <col min="1793" max="1793" width="34" style="1" customWidth="1"/>
    <col min="1794" max="1794" width="20" style="1" customWidth="1"/>
    <col min="1795" max="1795" width="35" style="1" customWidth="1"/>
    <col min="1796" max="2048" width="9" style="1"/>
    <col min="2049" max="2049" width="34" style="1" customWidth="1"/>
    <col min="2050" max="2050" width="20" style="1" customWidth="1"/>
    <col min="2051" max="2051" width="35" style="1" customWidth="1"/>
    <col min="2052" max="2304" width="9" style="1"/>
    <col min="2305" max="2305" width="34" style="1" customWidth="1"/>
    <col min="2306" max="2306" width="20" style="1" customWidth="1"/>
    <col min="2307" max="2307" width="35" style="1" customWidth="1"/>
    <col min="2308" max="2560" width="9" style="1"/>
    <col min="2561" max="2561" width="34" style="1" customWidth="1"/>
    <col min="2562" max="2562" width="20" style="1" customWidth="1"/>
    <col min="2563" max="2563" width="35" style="1" customWidth="1"/>
    <col min="2564" max="2816" width="9" style="1"/>
    <col min="2817" max="2817" width="34" style="1" customWidth="1"/>
    <col min="2818" max="2818" width="20" style="1" customWidth="1"/>
    <col min="2819" max="2819" width="35" style="1" customWidth="1"/>
    <col min="2820" max="3072" width="9" style="1"/>
    <col min="3073" max="3073" width="34" style="1" customWidth="1"/>
    <col min="3074" max="3074" width="20" style="1" customWidth="1"/>
    <col min="3075" max="3075" width="35" style="1" customWidth="1"/>
    <col min="3076" max="3328" width="9" style="1"/>
    <col min="3329" max="3329" width="34" style="1" customWidth="1"/>
    <col min="3330" max="3330" width="20" style="1" customWidth="1"/>
    <col min="3331" max="3331" width="35" style="1" customWidth="1"/>
    <col min="3332" max="3584" width="9" style="1"/>
    <col min="3585" max="3585" width="34" style="1" customWidth="1"/>
    <col min="3586" max="3586" width="20" style="1" customWidth="1"/>
    <col min="3587" max="3587" width="35" style="1" customWidth="1"/>
    <col min="3588" max="3840" width="9" style="1"/>
    <col min="3841" max="3841" width="34" style="1" customWidth="1"/>
    <col min="3842" max="3842" width="20" style="1" customWidth="1"/>
    <col min="3843" max="3843" width="35" style="1" customWidth="1"/>
    <col min="3844" max="4096" width="9" style="1"/>
    <col min="4097" max="4097" width="34" style="1" customWidth="1"/>
    <col min="4098" max="4098" width="20" style="1" customWidth="1"/>
    <col min="4099" max="4099" width="35" style="1" customWidth="1"/>
    <col min="4100" max="4352" width="9" style="1"/>
    <col min="4353" max="4353" width="34" style="1" customWidth="1"/>
    <col min="4354" max="4354" width="20" style="1" customWidth="1"/>
    <col min="4355" max="4355" width="35" style="1" customWidth="1"/>
    <col min="4356" max="4608" width="9" style="1"/>
    <col min="4609" max="4609" width="34" style="1" customWidth="1"/>
    <col min="4610" max="4610" width="20" style="1" customWidth="1"/>
    <col min="4611" max="4611" width="35" style="1" customWidth="1"/>
    <col min="4612" max="4864" width="9" style="1"/>
    <col min="4865" max="4865" width="34" style="1" customWidth="1"/>
    <col min="4866" max="4866" width="20" style="1" customWidth="1"/>
    <col min="4867" max="4867" width="35" style="1" customWidth="1"/>
    <col min="4868" max="5120" width="9" style="1"/>
    <col min="5121" max="5121" width="34" style="1" customWidth="1"/>
    <col min="5122" max="5122" width="20" style="1" customWidth="1"/>
    <col min="5123" max="5123" width="35" style="1" customWidth="1"/>
    <col min="5124" max="5376" width="9" style="1"/>
    <col min="5377" max="5377" width="34" style="1" customWidth="1"/>
    <col min="5378" max="5378" width="20" style="1" customWidth="1"/>
    <col min="5379" max="5379" width="35" style="1" customWidth="1"/>
    <col min="5380" max="5632" width="9" style="1"/>
    <col min="5633" max="5633" width="34" style="1" customWidth="1"/>
    <col min="5634" max="5634" width="20" style="1" customWidth="1"/>
    <col min="5635" max="5635" width="35" style="1" customWidth="1"/>
    <col min="5636" max="5888" width="9" style="1"/>
    <col min="5889" max="5889" width="34" style="1" customWidth="1"/>
    <col min="5890" max="5890" width="20" style="1" customWidth="1"/>
    <col min="5891" max="5891" width="35" style="1" customWidth="1"/>
    <col min="5892" max="6144" width="9" style="1"/>
    <col min="6145" max="6145" width="34" style="1" customWidth="1"/>
    <col min="6146" max="6146" width="20" style="1" customWidth="1"/>
    <col min="6147" max="6147" width="35" style="1" customWidth="1"/>
    <col min="6148" max="6400" width="9" style="1"/>
    <col min="6401" max="6401" width="34" style="1" customWidth="1"/>
    <col min="6402" max="6402" width="20" style="1" customWidth="1"/>
    <col min="6403" max="6403" width="35" style="1" customWidth="1"/>
    <col min="6404" max="6656" width="9" style="1"/>
    <col min="6657" max="6657" width="34" style="1" customWidth="1"/>
    <col min="6658" max="6658" width="20" style="1" customWidth="1"/>
    <col min="6659" max="6659" width="35" style="1" customWidth="1"/>
    <col min="6660" max="6912" width="9" style="1"/>
    <col min="6913" max="6913" width="34" style="1" customWidth="1"/>
    <col min="6914" max="6914" width="20" style="1" customWidth="1"/>
    <col min="6915" max="6915" width="35" style="1" customWidth="1"/>
    <col min="6916" max="7168" width="9" style="1"/>
    <col min="7169" max="7169" width="34" style="1" customWidth="1"/>
    <col min="7170" max="7170" width="20" style="1" customWidth="1"/>
    <col min="7171" max="7171" width="35" style="1" customWidth="1"/>
    <col min="7172" max="7424" width="9" style="1"/>
    <col min="7425" max="7425" width="34" style="1" customWidth="1"/>
    <col min="7426" max="7426" width="20" style="1" customWidth="1"/>
    <col min="7427" max="7427" width="35" style="1" customWidth="1"/>
    <col min="7428" max="7680" width="9" style="1"/>
    <col min="7681" max="7681" width="34" style="1" customWidth="1"/>
    <col min="7682" max="7682" width="20" style="1" customWidth="1"/>
    <col min="7683" max="7683" width="35" style="1" customWidth="1"/>
    <col min="7684" max="7936" width="9" style="1"/>
    <col min="7937" max="7937" width="34" style="1" customWidth="1"/>
    <col min="7938" max="7938" width="20" style="1" customWidth="1"/>
    <col min="7939" max="7939" width="35" style="1" customWidth="1"/>
    <col min="7940" max="8192" width="9" style="1"/>
    <col min="8193" max="8193" width="34" style="1" customWidth="1"/>
    <col min="8194" max="8194" width="20" style="1" customWidth="1"/>
    <col min="8195" max="8195" width="35" style="1" customWidth="1"/>
    <col min="8196" max="8448" width="9" style="1"/>
    <col min="8449" max="8449" width="34" style="1" customWidth="1"/>
    <col min="8450" max="8450" width="20" style="1" customWidth="1"/>
    <col min="8451" max="8451" width="35" style="1" customWidth="1"/>
    <col min="8452" max="8704" width="9" style="1"/>
    <col min="8705" max="8705" width="34" style="1" customWidth="1"/>
    <col min="8706" max="8706" width="20" style="1" customWidth="1"/>
    <col min="8707" max="8707" width="35" style="1" customWidth="1"/>
    <col min="8708" max="8960" width="9" style="1"/>
    <col min="8961" max="8961" width="34" style="1" customWidth="1"/>
    <col min="8962" max="8962" width="20" style="1" customWidth="1"/>
    <col min="8963" max="8963" width="35" style="1" customWidth="1"/>
    <col min="8964" max="9216" width="9" style="1"/>
    <col min="9217" max="9217" width="34" style="1" customWidth="1"/>
    <col min="9218" max="9218" width="20" style="1" customWidth="1"/>
    <col min="9219" max="9219" width="35" style="1" customWidth="1"/>
    <col min="9220" max="9472" width="9" style="1"/>
    <col min="9473" max="9473" width="34" style="1" customWidth="1"/>
    <col min="9474" max="9474" width="20" style="1" customWidth="1"/>
    <col min="9475" max="9475" width="35" style="1" customWidth="1"/>
    <col min="9476" max="9728" width="9" style="1"/>
    <col min="9729" max="9729" width="34" style="1" customWidth="1"/>
    <col min="9730" max="9730" width="20" style="1" customWidth="1"/>
    <col min="9731" max="9731" width="35" style="1" customWidth="1"/>
    <col min="9732" max="9984" width="9" style="1"/>
    <col min="9985" max="9985" width="34" style="1" customWidth="1"/>
    <col min="9986" max="9986" width="20" style="1" customWidth="1"/>
    <col min="9987" max="9987" width="35" style="1" customWidth="1"/>
    <col min="9988" max="10240" width="9" style="1"/>
    <col min="10241" max="10241" width="34" style="1" customWidth="1"/>
    <col min="10242" max="10242" width="20" style="1" customWidth="1"/>
    <col min="10243" max="10243" width="35" style="1" customWidth="1"/>
    <col min="10244" max="10496" width="9" style="1"/>
    <col min="10497" max="10497" width="34" style="1" customWidth="1"/>
    <col min="10498" max="10498" width="20" style="1" customWidth="1"/>
    <col min="10499" max="10499" width="35" style="1" customWidth="1"/>
    <col min="10500" max="10752" width="9" style="1"/>
    <col min="10753" max="10753" width="34" style="1" customWidth="1"/>
    <col min="10754" max="10754" width="20" style="1" customWidth="1"/>
    <col min="10755" max="10755" width="35" style="1" customWidth="1"/>
    <col min="10756" max="11008" width="9" style="1"/>
    <col min="11009" max="11009" width="34" style="1" customWidth="1"/>
    <col min="11010" max="11010" width="20" style="1" customWidth="1"/>
    <col min="11011" max="11011" width="35" style="1" customWidth="1"/>
    <col min="11012" max="11264" width="9" style="1"/>
    <col min="11265" max="11265" width="34" style="1" customWidth="1"/>
    <col min="11266" max="11266" width="20" style="1" customWidth="1"/>
    <col min="11267" max="11267" width="35" style="1" customWidth="1"/>
    <col min="11268" max="11520" width="9" style="1"/>
    <col min="11521" max="11521" width="34" style="1" customWidth="1"/>
    <col min="11522" max="11522" width="20" style="1" customWidth="1"/>
    <col min="11523" max="11523" width="35" style="1" customWidth="1"/>
    <col min="11524" max="11776" width="9" style="1"/>
    <col min="11777" max="11777" width="34" style="1" customWidth="1"/>
    <col min="11778" max="11778" width="20" style="1" customWidth="1"/>
    <col min="11779" max="11779" width="35" style="1" customWidth="1"/>
    <col min="11780" max="12032" width="9" style="1"/>
    <col min="12033" max="12033" width="34" style="1" customWidth="1"/>
    <col min="12034" max="12034" width="20" style="1" customWidth="1"/>
    <col min="12035" max="12035" width="35" style="1" customWidth="1"/>
    <col min="12036" max="12288" width="9" style="1"/>
    <col min="12289" max="12289" width="34" style="1" customWidth="1"/>
    <col min="12290" max="12290" width="20" style="1" customWidth="1"/>
    <col min="12291" max="12291" width="35" style="1" customWidth="1"/>
    <col min="12292" max="12544" width="9" style="1"/>
    <col min="12545" max="12545" width="34" style="1" customWidth="1"/>
    <col min="12546" max="12546" width="20" style="1" customWidth="1"/>
    <col min="12547" max="12547" width="35" style="1" customWidth="1"/>
    <col min="12548" max="12800" width="9" style="1"/>
    <col min="12801" max="12801" width="34" style="1" customWidth="1"/>
    <col min="12802" max="12802" width="20" style="1" customWidth="1"/>
    <col min="12803" max="12803" width="35" style="1" customWidth="1"/>
    <col min="12804" max="13056" width="9" style="1"/>
    <col min="13057" max="13057" width="34" style="1" customWidth="1"/>
    <col min="13058" max="13058" width="20" style="1" customWidth="1"/>
    <col min="13059" max="13059" width="35" style="1" customWidth="1"/>
    <col min="13060" max="13312" width="9" style="1"/>
    <col min="13313" max="13313" width="34" style="1" customWidth="1"/>
    <col min="13314" max="13314" width="20" style="1" customWidth="1"/>
    <col min="13315" max="13315" width="35" style="1" customWidth="1"/>
    <col min="13316" max="13568" width="9" style="1"/>
    <col min="13569" max="13569" width="34" style="1" customWidth="1"/>
    <col min="13570" max="13570" width="20" style="1" customWidth="1"/>
    <col min="13571" max="13571" width="35" style="1" customWidth="1"/>
    <col min="13572" max="13824" width="9" style="1"/>
    <col min="13825" max="13825" width="34" style="1" customWidth="1"/>
    <col min="13826" max="13826" width="20" style="1" customWidth="1"/>
    <col min="13827" max="13827" width="35" style="1" customWidth="1"/>
    <col min="13828" max="14080" width="9" style="1"/>
    <col min="14081" max="14081" width="34" style="1" customWidth="1"/>
    <col min="14082" max="14082" width="20" style="1" customWidth="1"/>
    <col min="14083" max="14083" width="35" style="1" customWidth="1"/>
    <col min="14084" max="14336" width="9" style="1"/>
    <col min="14337" max="14337" width="34" style="1" customWidth="1"/>
    <col min="14338" max="14338" width="20" style="1" customWidth="1"/>
    <col min="14339" max="14339" width="35" style="1" customWidth="1"/>
    <col min="14340" max="14592" width="9" style="1"/>
    <col min="14593" max="14593" width="34" style="1" customWidth="1"/>
    <col min="14594" max="14594" width="20" style="1" customWidth="1"/>
    <col min="14595" max="14595" width="35" style="1" customWidth="1"/>
    <col min="14596" max="14848" width="9" style="1"/>
    <col min="14849" max="14849" width="34" style="1" customWidth="1"/>
    <col min="14850" max="14850" width="20" style="1" customWidth="1"/>
    <col min="14851" max="14851" width="35" style="1" customWidth="1"/>
    <col min="14852" max="15104" width="9" style="1"/>
    <col min="15105" max="15105" width="34" style="1" customWidth="1"/>
    <col min="15106" max="15106" width="20" style="1" customWidth="1"/>
    <col min="15107" max="15107" width="35" style="1" customWidth="1"/>
    <col min="15108" max="15360" width="9" style="1"/>
    <col min="15361" max="15361" width="34" style="1" customWidth="1"/>
    <col min="15362" max="15362" width="20" style="1" customWidth="1"/>
    <col min="15363" max="15363" width="35" style="1" customWidth="1"/>
    <col min="15364" max="15616" width="9" style="1"/>
    <col min="15617" max="15617" width="34" style="1" customWidth="1"/>
    <col min="15618" max="15618" width="20" style="1" customWidth="1"/>
    <col min="15619" max="15619" width="35" style="1" customWidth="1"/>
    <col min="15620" max="15872" width="9" style="1"/>
    <col min="15873" max="15873" width="34" style="1" customWidth="1"/>
    <col min="15874" max="15874" width="20" style="1" customWidth="1"/>
    <col min="15875" max="15875" width="35" style="1" customWidth="1"/>
    <col min="15876" max="16128" width="9" style="1"/>
    <col min="16129" max="16129" width="34" style="1" customWidth="1"/>
    <col min="16130" max="16130" width="20" style="1" customWidth="1"/>
    <col min="16131" max="16131" width="35" style="1" customWidth="1"/>
    <col min="16132" max="16384" width="9" style="1"/>
  </cols>
  <sheetData>
    <row r="1" spans="1:3" ht="18" customHeight="1">
      <c r="A1" s="1" t="s">
        <v>73</v>
      </c>
    </row>
    <row r="2" spans="1:3" ht="18" customHeight="1">
      <c r="A2" s="546" t="s">
        <v>479</v>
      </c>
      <c r="B2" s="546"/>
      <c r="C2" s="546"/>
    </row>
    <row r="3" spans="1:3" ht="18" customHeight="1">
      <c r="A3" s="27"/>
      <c r="B3" s="28"/>
      <c r="C3" s="27"/>
    </row>
    <row r="4" spans="1:3" ht="18" customHeight="1">
      <c r="A4" s="27" t="s">
        <v>39</v>
      </c>
      <c r="B4" s="28"/>
      <c r="C4" s="26" t="s">
        <v>36</v>
      </c>
    </row>
    <row r="5" spans="1:3" ht="24" customHeight="1">
      <c r="A5" s="29" t="s">
        <v>40</v>
      </c>
      <c r="B5" s="30" t="s">
        <v>41</v>
      </c>
      <c r="C5" s="29" t="s">
        <v>42</v>
      </c>
    </row>
    <row r="6" spans="1:3" ht="24" customHeight="1">
      <c r="A6" s="29" t="s">
        <v>228</v>
      </c>
      <c r="B6" s="260"/>
      <c r="C6" s="32"/>
    </row>
    <row r="7" spans="1:3" ht="24" customHeight="1">
      <c r="A7" s="29" t="s">
        <v>229</v>
      </c>
      <c r="B7" s="260"/>
      <c r="C7" s="32"/>
    </row>
    <row r="8" spans="1:3" ht="24" customHeight="1">
      <c r="A8" s="29" t="s">
        <v>230</v>
      </c>
      <c r="B8" s="260"/>
      <c r="C8" s="32"/>
    </row>
    <row r="9" spans="1:3" ht="24" customHeight="1">
      <c r="A9" s="29"/>
      <c r="B9" s="31"/>
      <c r="C9" s="32"/>
    </row>
    <row r="10" spans="1:3" ht="24" customHeight="1">
      <c r="A10" s="29"/>
      <c r="B10" s="31"/>
      <c r="C10" s="32"/>
    </row>
    <row r="11" spans="1:3" ht="24" customHeight="1">
      <c r="A11" s="29"/>
      <c r="B11" s="31"/>
      <c r="C11" s="32"/>
    </row>
    <row r="12" spans="1:3" ht="24" customHeight="1">
      <c r="A12" s="29"/>
      <c r="B12" s="31"/>
      <c r="C12" s="32"/>
    </row>
    <row r="13" spans="1:3" ht="24" customHeight="1">
      <c r="A13" s="29"/>
      <c r="B13" s="31"/>
      <c r="C13" s="32"/>
    </row>
    <row r="14" spans="1:3" ht="24" customHeight="1">
      <c r="A14" s="29" t="s">
        <v>37</v>
      </c>
      <c r="B14" s="31">
        <f>SUM(B6:B8)</f>
        <v>0</v>
      </c>
      <c r="C14" s="32"/>
    </row>
    <row r="15" spans="1:3" ht="18" customHeight="1">
      <c r="A15" s="33"/>
      <c r="B15" s="34"/>
      <c r="C15" s="35"/>
    </row>
    <row r="16" spans="1:3" ht="18" customHeight="1">
      <c r="A16" s="27" t="s">
        <v>132</v>
      </c>
      <c r="B16" s="28"/>
      <c r="C16" s="27"/>
    </row>
    <row r="17" spans="1:3" ht="24" customHeight="1">
      <c r="A17" s="29" t="s">
        <v>40</v>
      </c>
      <c r="B17" s="30" t="s">
        <v>41</v>
      </c>
      <c r="C17" s="29" t="s">
        <v>42</v>
      </c>
    </row>
    <row r="18" spans="1:3" ht="24" customHeight="1">
      <c r="A18" s="29" t="s">
        <v>231</v>
      </c>
      <c r="B18" s="260"/>
      <c r="C18" s="29"/>
    </row>
    <row r="19" spans="1:3" ht="24" customHeight="1">
      <c r="A19" s="29" t="s">
        <v>232</v>
      </c>
      <c r="B19" s="260"/>
      <c r="C19" s="29"/>
    </row>
    <row r="20" spans="1:3" ht="24" customHeight="1">
      <c r="A20" s="29" t="s">
        <v>233</v>
      </c>
      <c r="B20" s="260"/>
      <c r="C20" s="29"/>
    </row>
    <row r="21" spans="1:3" ht="24" customHeight="1">
      <c r="A21" s="29"/>
      <c r="B21" s="31"/>
      <c r="C21" s="29"/>
    </row>
    <row r="22" spans="1:3" ht="24" customHeight="1">
      <c r="A22" s="29"/>
      <c r="B22" s="31"/>
      <c r="C22" s="29"/>
    </row>
    <row r="23" spans="1:3" ht="24" customHeight="1">
      <c r="A23" s="29"/>
      <c r="B23" s="31"/>
      <c r="C23" s="29"/>
    </row>
    <row r="24" spans="1:3" ht="24" customHeight="1">
      <c r="A24" s="29"/>
      <c r="B24" s="31"/>
      <c r="C24" s="32"/>
    </row>
    <row r="25" spans="1:3" ht="24" customHeight="1">
      <c r="A25" s="29"/>
      <c r="B25" s="31"/>
      <c r="C25" s="32"/>
    </row>
    <row r="26" spans="1:3" ht="24" customHeight="1">
      <c r="A26" s="29"/>
      <c r="B26" s="36"/>
      <c r="C26" s="32"/>
    </row>
    <row r="27" spans="1:3" ht="24" customHeight="1">
      <c r="A27" s="29" t="s">
        <v>37</v>
      </c>
      <c r="B27" s="31">
        <f>SUM(B18:B20)</f>
        <v>0</v>
      </c>
      <c r="C27" s="32"/>
    </row>
    <row r="29" spans="1:3" ht="18" customHeight="1">
      <c r="A29" s="1" t="s">
        <v>43</v>
      </c>
    </row>
    <row r="31" spans="1:3" ht="18" customHeight="1">
      <c r="A31" s="286" t="str">
        <f>'（様式第4号）実績報告書'!Y3</f>
        <v>令和　　年　　月　　日</v>
      </c>
    </row>
    <row r="32" spans="1:3" ht="18" customHeight="1">
      <c r="B32" s="37" t="s">
        <v>102</v>
      </c>
      <c r="C32" s="284">
        <f>'（様式第1号）交付申請書'!W9</f>
        <v>0</v>
      </c>
    </row>
    <row r="33" spans="2:5" ht="18" customHeight="1">
      <c r="B33" s="37" t="s">
        <v>44</v>
      </c>
      <c r="C33" s="284">
        <f>'（様式第1号）交付申請書'!W10</f>
        <v>0</v>
      </c>
      <c r="E33" s="67" t="s">
        <v>188</v>
      </c>
    </row>
  </sheetData>
  <mergeCells count="1">
    <mergeCell ref="A2:C2"/>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1:AW87"/>
  <sheetViews>
    <sheetView view="pageBreakPreview" zoomScaleNormal="100" zoomScaleSheetLayoutView="100" workbookViewId="0">
      <selection activeCell="R35" sqref="R35"/>
    </sheetView>
  </sheetViews>
  <sheetFormatPr defaultColWidth="9" defaultRowHeight="14"/>
  <cols>
    <col min="1" max="31" width="2.7265625" style="79" customWidth="1"/>
    <col min="32" max="32" width="4" style="79" customWidth="1"/>
    <col min="33" max="34" width="2.7265625" style="79" customWidth="1"/>
    <col min="35" max="35" width="3.08984375" style="79" customWidth="1"/>
    <col min="36" max="74" width="2.36328125" style="79" customWidth="1"/>
    <col min="75" max="16384" width="9" style="79"/>
  </cols>
  <sheetData>
    <row r="1" spans="1:35" ht="18.75" customHeight="1">
      <c r="A1" s="8" t="s">
        <v>35</v>
      </c>
    </row>
    <row r="2" spans="1:35" ht="18" customHeight="1">
      <c r="X2" s="309" t="s">
        <v>477</v>
      </c>
      <c r="Y2" s="309"/>
      <c r="Z2" s="309"/>
      <c r="AA2" s="309"/>
      <c r="AB2" s="309"/>
      <c r="AC2" s="309"/>
      <c r="AD2" s="309"/>
      <c r="AE2" s="309"/>
      <c r="AF2" s="309"/>
      <c r="AG2" s="276"/>
    </row>
    <row r="3" spans="1:35" ht="18" customHeight="1">
      <c r="W3" s="75"/>
      <c r="X3" s="310" t="s">
        <v>225</v>
      </c>
      <c r="Y3" s="310"/>
      <c r="Z3" s="310"/>
      <c r="AA3" s="310"/>
      <c r="AB3" s="310"/>
      <c r="AC3" s="310"/>
      <c r="AD3" s="310"/>
      <c r="AE3" s="310"/>
      <c r="AF3" s="310"/>
      <c r="AG3" s="282"/>
    </row>
    <row r="4" spans="1:35" ht="18" customHeight="1"/>
    <row r="5" spans="1:35" ht="18" customHeight="1">
      <c r="A5" s="79" t="s">
        <v>224</v>
      </c>
    </row>
    <row r="6" spans="1:35" ht="18" customHeight="1"/>
    <row r="7" spans="1:35" ht="18" customHeight="1">
      <c r="A7" s="76"/>
      <c r="B7" s="76"/>
      <c r="C7" s="76"/>
      <c r="D7" s="76"/>
      <c r="E7" s="76"/>
      <c r="U7" s="246" t="s">
        <v>437</v>
      </c>
      <c r="V7" s="246"/>
      <c r="W7" s="562">
        <f>'（様式第1号）交付申請書'!Y7</f>
        <v>0</v>
      </c>
      <c r="X7" s="562"/>
      <c r="Y7" s="562"/>
      <c r="Z7" s="562"/>
      <c r="AA7" s="245" t="s">
        <v>438</v>
      </c>
      <c r="AB7" s="571">
        <f>'（様式第1号）交付申請書'!AD7</f>
        <v>0</v>
      </c>
      <c r="AC7" s="562"/>
      <c r="AD7" s="562"/>
      <c r="AE7" s="562"/>
      <c r="AF7" s="246" t="s">
        <v>439</v>
      </c>
      <c r="AG7" s="246"/>
    </row>
    <row r="8" spans="1:35" ht="18" customHeight="1">
      <c r="A8" s="76"/>
      <c r="B8" s="76"/>
      <c r="C8" s="76"/>
      <c r="D8" s="76"/>
      <c r="E8" s="76"/>
      <c r="O8" s="311" t="s">
        <v>235</v>
      </c>
      <c r="P8" s="311"/>
      <c r="Q8" s="311"/>
      <c r="R8" s="311"/>
      <c r="S8" s="311"/>
      <c r="T8" s="311"/>
      <c r="U8" s="563">
        <f>'（様式第1号）交付申請書'!W8</f>
        <v>0</v>
      </c>
      <c r="V8" s="563"/>
      <c r="W8" s="563"/>
      <c r="X8" s="563"/>
      <c r="Y8" s="563"/>
      <c r="Z8" s="563"/>
      <c r="AA8" s="563"/>
      <c r="AB8" s="563"/>
      <c r="AC8" s="563"/>
      <c r="AD8" s="563"/>
      <c r="AE8" s="563"/>
      <c r="AF8" s="563"/>
      <c r="AG8" s="563"/>
    </row>
    <row r="9" spans="1:35" ht="18" customHeight="1">
      <c r="A9" s="76"/>
      <c r="B9" s="76"/>
      <c r="C9" s="76"/>
      <c r="D9" s="76"/>
      <c r="E9" s="76"/>
      <c r="O9" s="311" t="s">
        <v>102</v>
      </c>
      <c r="P9" s="311"/>
      <c r="Q9" s="311"/>
      <c r="R9" s="311"/>
      <c r="S9" s="311"/>
      <c r="T9" s="311"/>
      <c r="U9" s="563">
        <f>'（様式第1号）交付申請書'!W9</f>
        <v>0</v>
      </c>
      <c r="V9" s="563"/>
      <c r="W9" s="563"/>
      <c r="X9" s="563"/>
      <c r="Y9" s="563"/>
      <c r="Z9" s="563"/>
      <c r="AA9" s="563"/>
      <c r="AB9" s="563"/>
      <c r="AC9" s="563"/>
      <c r="AD9" s="563"/>
      <c r="AE9" s="563"/>
      <c r="AF9" s="563"/>
      <c r="AG9" s="563"/>
    </row>
    <row r="10" spans="1:35" ht="18" customHeight="1">
      <c r="A10" s="76"/>
      <c r="B10" s="76"/>
      <c r="C10" s="76"/>
      <c r="D10" s="76"/>
      <c r="E10" s="76"/>
      <c r="O10" s="311" t="s">
        <v>0</v>
      </c>
      <c r="P10" s="311"/>
      <c r="Q10" s="311"/>
      <c r="R10" s="311"/>
      <c r="S10" s="311"/>
      <c r="T10" s="311"/>
      <c r="U10" s="563">
        <f>'（様式第1号）交付申請書'!W10</f>
        <v>0</v>
      </c>
      <c r="V10" s="563"/>
      <c r="W10" s="563"/>
      <c r="X10" s="563"/>
      <c r="Y10" s="563"/>
      <c r="Z10" s="563"/>
      <c r="AA10" s="563"/>
      <c r="AB10" s="563"/>
      <c r="AC10" s="563"/>
      <c r="AD10" s="563"/>
      <c r="AE10" s="563"/>
      <c r="AF10" s="563"/>
      <c r="AG10" s="563"/>
      <c r="AH10" s="66" t="s">
        <v>189</v>
      </c>
    </row>
    <row r="11" spans="1:35" ht="18" customHeight="1">
      <c r="A11" s="76"/>
      <c r="B11" s="76"/>
      <c r="C11" s="76"/>
      <c r="D11" s="76"/>
      <c r="E11" s="76"/>
      <c r="O11" s="75"/>
      <c r="P11" s="75"/>
      <c r="Q11" s="75"/>
      <c r="R11" s="75"/>
      <c r="S11" s="75"/>
      <c r="T11" s="75"/>
      <c r="AC11" s="4"/>
    </row>
    <row r="12" spans="1:35" ht="18.75" customHeight="1"/>
    <row r="13" spans="1:35" ht="18.75" customHeight="1">
      <c r="A13" s="280"/>
      <c r="B13" s="280"/>
      <c r="C13" s="280"/>
      <c r="D13" s="280"/>
      <c r="E13" s="280"/>
      <c r="F13" s="280"/>
      <c r="G13" s="280"/>
      <c r="H13" s="280"/>
      <c r="I13" s="561" t="s">
        <v>453</v>
      </c>
      <c r="J13" s="561"/>
      <c r="K13" s="561"/>
      <c r="L13" s="560">
        <f>'（様式第1号）交付申請書'!L13</f>
        <v>5</v>
      </c>
      <c r="M13" s="560"/>
      <c r="N13" s="560"/>
      <c r="O13" s="248" t="s">
        <v>452</v>
      </c>
      <c r="P13" s="244"/>
      <c r="Q13" s="248"/>
      <c r="R13" s="248"/>
      <c r="S13" s="248"/>
      <c r="T13" s="248"/>
      <c r="U13" s="248"/>
      <c r="V13" s="248"/>
      <c r="W13" s="248"/>
      <c r="X13" s="248"/>
      <c r="Y13" s="244"/>
      <c r="Z13" s="280"/>
      <c r="AA13" s="280"/>
      <c r="AB13" s="280"/>
      <c r="AC13" s="280"/>
      <c r="AD13" s="280"/>
      <c r="AE13" s="280"/>
      <c r="AF13" s="280"/>
      <c r="AG13" s="38"/>
      <c r="AH13" s="78"/>
      <c r="AI13" s="78"/>
    </row>
    <row r="14" spans="1:35" ht="18.75" customHeight="1">
      <c r="A14" s="314" t="s">
        <v>95</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78"/>
      <c r="AH14" s="78"/>
      <c r="AI14" s="78"/>
    </row>
    <row r="15" spans="1:35" ht="18.75"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8"/>
      <c r="AH15" s="78"/>
      <c r="AI15" s="78"/>
    </row>
    <row r="16" spans="1:35" ht="18.75" customHeight="1"/>
    <row r="17" spans="1:39" ht="18.75" customHeight="1">
      <c r="A17" s="281" t="s">
        <v>472</v>
      </c>
      <c r="B17" s="11" t="s">
        <v>453</v>
      </c>
      <c r="C17" s="11"/>
      <c r="D17" s="295"/>
      <c r="E17" s="295"/>
      <c r="F17" s="11" t="s">
        <v>445</v>
      </c>
      <c r="G17" s="295"/>
      <c r="H17" s="295"/>
      <c r="I17" s="11" t="s">
        <v>446</v>
      </c>
      <c r="J17" s="295"/>
      <c r="K17" s="295"/>
      <c r="L17" s="11" t="s">
        <v>459</v>
      </c>
      <c r="M17" s="11"/>
      <c r="N17" s="11"/>
      <c r="O17" s="11"/>
      <c r="P17" s="295"/>
      <c r="Q17" s="295"/>
      <c r="R17" s="295"/>
      <c r="S17" s="295"/>
      <c r="T17" s="11" t="s">
        <v>473</v>
      </c>
      <c r="U17" s="11"/>
      <c r="V17" s="11"/>
      <c r="W17" s="11"/>
      <c r="X17" s="11"/>
      <c r="Y17" s="11"/>
      <c r="Z17" s="11"/>
      <c r="AA17" s="11"/>
      <c r="AB17" s="11"/>
      <c r="AC17" s="11"/>
      <c r="AD17" s="11"/>
      <c r="AE17" s="11"/>
      <c r="AF17" s="11"/>
      <c r="AG17" s="11"/>
      <c r="AH17" s="11" t="s">
        <v>488</v>
      </c>
      <c r="AM17" s="246"/>
    </row>
    <row r="18" spans="1:39" ht="18.75" customHeight="1">
      <c r="A18" s="635" t="s">
        <v>474</v>
      </c>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38"/>
    </row>
    <row r="19" spans="1:39" ht="18.75" customHeight="1">
      <c r="A19" s="635" t="s">
        <v>475</v>
      </c>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row>
    <row r="20" spans="1:39" ht="18.75" customHeight="1">
      <c r="A20" s="79" t="s">
        <v>476</v>
      </c>
    </row>
    <row r="21" spans="1:39" ht="18.75" customHeight="1"/>
    <row r="22" spans="1:39" ht="18.75" customHeight="1">
      <c r="A22" s="564" t="s">
        <v>20</v>
      </c>
      <c r="B22" s="564"/>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11"/>
      <c r="AH22" s="11"/>
      <c r="AI22" s="11"/>
    </row>
    <row r="23" spans="1:39" ht="18" customHeight="1"/>
    <row r="24" spans="1:39" ht="18" customHeight="1">
      <c r="B24" s="79" t="s">
        <v>21</v>
      </c>
      <c r="P24" s="633"/>
      <c r="Q24" s="633"/>
      <c r="R24" s="633"/>
      <c r="S24" s="633"/>
      <c r="T24" s="633"/>
      <c r="U24" s="633"/>
      <c r="V24" s="633"/>
      <c r="W24" s="633"/>
      <c r="X24" s="633"/>
      <c r="Y24" s="633"/>
      <c r="Z24" s="80" t="s">
        <v>9</v>
      </c>
      <c r="AH24" s="79" t="s">
        <v>489</v>
      </c>
    </row>
    <row r="25" spans="1:39" ht="18" customHeight="1"/>
    <row r="26" spans="1:39" ht="18" customHeight="1">
      <c r="D26" s="79" t="s">
        <v>22</v>
      </c>
      <c r="I26" s="311" t="s">
        <v>18</v>
      </c>
      <c r="J26" s="311"/>
      <c r="K26" s="311"/>
      <c r="L26" s="311"/>
      <c r="M26" s="311"/>
      <c r="P26" s="633"/>
      <c r="Q26" s="633"/>
      <c r="R26" s="633"/>
      <c r="S26" s="633"/>
      <c r="T26" s="633"/>
      <c r="U26" s="633"/>
      <c r="V26" s="633"/>
      <c r="W26" s="633"/>
      <c r="X26" s="633"/>
      <c r="Y26" s="633"/>
      <c r="Z26" s="80" t="s">
        <v>9</v>
      </c>
      <c r="AH26" s="79" t="s">
        <v>349</v>
      </c>
    </row>
    <row r="27" spans="1:39" ht="18" customHeight="1">
      <c r="I27" s="75"/>
      <c r="J27" s="75"/>
      <c r="K27" s="75"/>
      <c r="L27" s="75"/>
      <c r="M27" s="75"/>
      <c r="P27" s="86"/>
      <c r="Q27" s="86"/>
      <c r="R27" s="86"/>
      <c r="S27" s="86"/>
      <c r="T27" s="86"/>
      <c r="U27" s="86"/>
      <c r="V27" s="86"/>
      <c r="W27" s="86"/>
      <c r="X27" s="86"/>
      <c r="Y27" s="86"/>
      <c r="Z27" s="87"/>
    </row>
    <row r="28" spans="1:39" ht="18" customHeight="1">
      <c r="I28" s="311" t="s">
        <v>244</v>
      </c>
      <c r="J28" s="311"/>
      <c r="K28" s="311"/>
      <c r="L28" s="311"/>
      <c r="M28" s="311"/>
      <c r="P28" s="633"/>
      <c r="Q28" s="633"/>
      <c r="R28" s="633"/>
      <c r="S28" s="633"/>
      <c r="T28" s="633"/>
      <c r="U28" s="633"/>
      <c r="V28" s="633"/>
      <c r="W28" s="633"/>
      <c r="X28" s="633"/>
      <c r="Y28" s="633"/>
      <c r="Z28" s="80" t="s">
        <v>9</v>
      </c>
      <c r="AH28" s="79" t="s">
        <v>350</v>
      </c>
    </row>
    <row r="29" spans="1:39" ht="18" customHeight="1"/>
    <row r="30" spans="1:39" ht="18" customHeight="1">
      <c r="I30" s="311" t="s">
        <v>29</v>
      </c>
      <c r="J30" s="311"/>
      <c r="K30" s="311"/>
      <c r="L30" s="311"/>
      <c r="M30" s="311"/>
      <c r="P30" s="638"/>
      <c r="Q30" s="638"/>
      <c r="R30" s="638"/>
      <c r="S30" s="638"/>
      <c r="T30" s="638"/>
      <c r="U30" s="638"/>
      <c r="V30" s="638"/>
      <c r="W30" s="638"/>
      <c r="X30" s="638"/>
      <c r="Y30" s="24"/>
      <c r="Z30" s="25" t="s">
        <v>30</v>
      </c>
      <c r="AH30" s="79" t="s">
        <v>351</v>
      </c>
    </row>
    <row r="31" spans="1:39" ht="18" customHeight="1"/>
    <row r="32" spans="1:39" ht="18" customHeight="1">
      <c r="I32" s="311" t="s">
        <v>23</v>
      </c>
      <c r="J32" s="311"/>
      <c r="K32" s="311"/>
      <c r="L32" s="311"/>
      <c r="M32" s="311"/>
      <c r="P32" s="633"/>
      <c r="Q32" s="633"/>
      <c r="R32" s="633"/>
      <c r="S32" s="633"/>
      <c r="T32" s="633"/>
      <c r="U32" s="633"/>
      <c r="V32" s="633"/>
      <c r="W32" s="633"/>
      <c r="X32" s="633"/>
      <c r="Y32" s="633"/>
      <c r="Z32" s="80" t="s">
        <v>9</v>
      </c>
      <c r="AH32" s="79" t="s">
        <v>489</v>
      </c>
    </row>
    <row r="33" spans="2:49" ht="18" customHeight="1"/>
    <row r="34" spans="2:49" ht="18" customHeight="1"/>
    <row r="35" spans="2:49" ht="18" customHeight="1">
      <c r="B35" s="79" t="s">
        <v>24</v>
      </c>
      <c r="I35" s="283" t="s">
        <v>25</v>
      </c>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H35" s="564" t="s">
        <v>245</v>
      </c>
      <c r="AI35" s="564"/>
      <c r="AJ35" s="564"/>
      <c r="AK35" s="564"/>
      <c r="AL35" s="564"/>
      <c r="AM35" s="564"/>
      <c r="AN35" s="564"/>
      <c r="AO35" s="564"/>
      <c r="AP35" s="564"/>
      <c r="AQ35" s="564"/>
      <c r="AR35" s="564"/>
      <c r="AS35" s="564"/>
      <c r="AT35" s="564"/>
      <c r="AU35" s="564"/>
      <c r="AV35" s="564"/>
      <c r="AW35" s="564"/>
    </row>
    <row r="36" spans="2:49" ht="18" customHeight="1">
      <c r="I36" s="283" t="s">
        <v>26</v>
      </c>
      <c r="J36" s="283"/>
      <c r="K36" s="283"/>
      <c r="L36" s="283"/>
      <c r="M36" s="283"/>
      <c r="N36" s="283"/>
      <c r="O36" s="283"/>
      <c r="P36" s="283"/>
      <c r="Q36" s="283"/>
      <c r="R36" s="283" t="s">
        <v>27</v>
      </c>
      <c r="S36" s="283"/>
      <c r="T36" s="283"/>
      <c r="U36" s="283"/>
      <c r="V36" s="283"/>
      <c r="W36" s="639" t="s">
        <v>246</v>
      </c>
      <c r="X36" s="295"/>
      <c r="Y36" s="295"/>
      <c r="Z36" s="295"/>
      <c r="AA36" s="295"/>
      <c r="AB36" s="295"/>
      <c r="AC36" s="283"/>
      <c r="AD36" s="283"/>
      <c r="AE36" s="283"/>
      <c r="AF36" s="283"/>
      <c r="AG36" s="11"/>
      <c r="AH36" s="564"/>
      <c r="AI36" s="564"/>
      <c r="AJ36" s="564"/>
      <c r="AK36" s="564"/>
      <c r="AL36" s="564"/>
      <c r="AM36" s="564"/>
      <c r="AN36" s="564"/>
      <c r="AO36" s="564"/>
      <c r="AP36" s="564"/>
      <c r="AQ36" s="564"/>
      <c r="AR36" s="564"/>
      <c r="AS36" s="564"/>
      <c r="AT36" s="564"/>
      <c r="AU36" s="564"/>
      <c r="AV36" s="564"/>
      <c r="AW36" s="564"/>
    </row>
    <row r="37" spans="2:49" ht="18" customHeight="1">
      <c r="I37" s="283" t="s">
        <v>28</v>
      </c>
      <c r="J37" s="283"/>
      <c r="K37" s="283"/>
      <c r="L37" s="283"/>
      <c r="M37" s="283"/>
      <c r="N37" s="283"/>
      <c r="O37" s="283"/>
      <c r="P37" s="283"/>
      <c r="Q37" s="293"/>
      <c r="R37" s="293"/>
      <c r="S37" s="293"/>
      <c r="T37" s="293"/>
      <c r="U37" s="293"/>
      <c r="V37" s="293"/>
      <c r="W37" s="293"/>
      <c r="X37" s="293"/>
      <c r="Y37" s="293"/>
      <c r="Z37" s="293"/>
      <c r="AA37" s="293"/>
      <c r="AB37" s="293"/>
      <c r="AC37" s="293"/>
      <c r="AD37" s="293"/>
      <c r="AE37" s="293"/>
      <c r="AF37" s="293"/>
      <c r="AG37" s="11"/>
      <c r="AH37" s="564"/>
      <c r="AI37" s="564"/>
      <c r="AJ37" s="564"/>
      <c r="AK37" s="564"/>
      <c r="AL37" s="564"/>
      <c r="AM37" s="564"/>
      <c r="AN37" s="564"/>
      <c r="AO37" s="564"/>
      <c r="AP37" s="564"/>
      <c r="AQ37" s="564"/>
      <c r="AR37" s="564"/>
      <c r="AS37" s="564"/>
      <c r="AT37" s="564"/>
      <c r="AU37" s="564"/>
      <c r="AV37" s="564"/>
      <c r="AW37" s="564"/>
    </row>
    <row r="38" spans="2:49" ht="18.75" customHeight="1">
      <c r="I38" s="283" t="s">
        <v>238</v>
      </c>
      <c r="J38" s="283"/>
      <c r="K38" s="283"/>
      <c r="L38" s="283"/>
      <c r="M38" s="283"/>
      <c r="N38" s="283"/>
      <c r="O38" s="283"/>
      <c r="P38" s="283"/>
      <c r="Q38" s="293"/>
      <c r="R38" s="293"/>
      <c r="S38" s="293"/>
      <c r="T38" s="293"/>
      <c r="U38" s="293"/>
      <c r="V38" s="293"/>
      <c r="W38" s="293"/>
      <c r="X38" s="293"/>
      <c r="Y38" s="293"/>
      <c r="Z38" s="293"/>
      <c r="AA38" s="293"/>
      <c r="AB38" s="293"/>
      <c r="AC38" s="293"/>
      <c r="AD38" s="293"/>
      <c r="AE38" s="293"/>
      <c r="AF38" s="293"/>
      <c r="AG38" s="11"/>
      <c r="AH38" s="564"/>
      <c r="AI38" s="564"/>
      <c r="AJ38" s="564"/>
      <c r="AK38" s="564"/>
      <c r="AL38" s="564"/>
      <c r="AM38" s="564"/>
      <c r="AN38" s="564"/>
      <c r="AO38" s="564"/>
      <c r="AP38" s="564"/>
      <c r="AQ38" s="564"/>
      <c r="AR38" s="564"/>
      <c r="AS38" s="564"/>
      <c r="AT38" s="564"/>
      <c r="AU38" s="564"/>
      <c r="AV38" s="564"/>
      <c r="AW38" s="564"/>
    </row>
    <row r="39" spans="2:49" ht="18.75" customHeight="1">
      <c r="AG39" s="78"/>
      <c r="AH39" s="78"/>
      <c r="AI39" s="78"/>
      <c r="AJ39" s="78"/>
      <c r="AK39" s="78"/>
      <c r="AL39" s="78"/>
      <c r="AM39" s="78"/>
      <c r="AN39" s="78"/>
      <c r="AO39" s="78"/>
      <c r="AP39" s="78"/>
      <c r="AQ39" s="78"/>
      <c r="AR39" s="78"/>
      <c r="AS39" s="78"/>
      <c r="AT39" s="78"/>
      <c r="AU39" s="78"/>
    </row>
    <row r="40" spans="2:49" ht="18.75" customHeight="1">
      <c r="AG40" s="78"/>
      <c r="AH40" s="78"/>
      <c r="AI40" s="78"/>
      <c r="AJ40" s="78"/>
      <c r="AK40" s="78"/>
      <c r="AL40" s="78"/>
      <c r="AM40" s="78"/>
      <c r="AN40" s="78"/>
      <c r="AO40" s="78"/>
      <c r="AP40" s="78"/>
      <c r="AQ40" s="78"/>
      <c r="AR40" s="78"/>
      <c r="AS40" s="78"/>
      <c r="AT40" s="78"/>
      <c r="AU40" s="78"/>
    </row>
    <row r="41" spans="2:49" ht="18.75" customHeight="1"/>
    <row r="42" spans="2:49" ht="18.75" customHeight="1">
      <c r="C42" s="637" t="s">
        <v>239</v>
      </c>
      <c r="D42" s="637"/>
      <c r="E42" s="637"/>
      <c r="F42" s="637"/>
      <c r="G42" s="637"/>
      <c r="H42" s="637"/>
      <c r="I42" s="637"/>
      <c r="J42" s="634"/>
      <c r="K42" s="634"/>
      <c r="L42" s="634"/>
      <c r="M42" s="634"/>
      <c r="N42" s="634"/>
      <c r="O42" s="634"/>
      <c r="P42" s="634"/>
      <c r="Q42" s="300" t="s">
        <v>240</v>
      </c>
      <c r="R42" s="300"/>
      <c r="S42" s="300"/>
      <c r="T42" s="300"/>
      <c r="U42" s="300"/>
      <c r="V42" s="300"/>
      <c r="W42" s="300"/>
      <c r="X42" s="636"/>
      <c r="Y42" s="636"/>
      <c r="Z42" s="636"/>
      <c r="AA42" s="636"/>
      <c r="AB42" s="636"/>
      <c r="AC42" s="636"/>
      <c r="AD42" s="636"/>
      <c r="AE42" s="81"/>
      <c r="AF42" s="81"/>
      <c r="AH42" s="79" t="s">
        <v>241</v>
      </c>
    </row>
    <row r="43" spans="2:49" ht="18.75" customHeight="1">
      <c r="C43" s="637" t="s">
        <v>242</v>
      </c>
      <c r="D43" s="637"/>
      <c r="E43" s="637"/>
      <c r="F43" s="637"/>
      <c r="G43" s="637"/>
      <c r="H43" s="637"/>
      <c r="I43" s="637"/>
      <c r="J43" s="634"/>
      <c r="K43" s="634"/>
      <c r="L43" s="634"/>
      <c r="M43" s="634"/>
      <c r="N43" s="634"/>
      <c r="O43" s="634"/>
      <c r="P43" s="634"/>
      <c r="Q43" s="300" t="s">
        <v>240</v>
      </c>
      <c r="R43" s="300"/>
      <c r="S43" s="300"/>
      <c r="T43" s="300"/>
      <c r="U43" s="300"/>
      <c r="V43" s="300"/>
      <c r="W43" s="300"/>
      <c r="X43" s="636"/>
      <c r="Y43" s="636"/>
      <c r="Z43" s="636"/>
      <c r="AA43" s="636"/>
      <c r="AB43" s="636"/>
      <c r="AC43" s="636"/>
      <c r="AD43" s="636"/>
      <c r="AE43" s="81"/>
      <c r="AF43" s="81"/>
      <c r="AH43" s="79" t="s">
        <v>243</v>
      </c>
    </row>
    <row r="44" spans="2:49" ht="18.75" customHeight="1">
      <c r="Q44" s="82"/>
      <c r="R44" s="81"/>
      <c r="S44" s="81"/>
      <c r="T44" s="81"/>
      <c r="U44" s="81"/>
      <c r="V44" s="81"/>
      <c r="W44" s="81"/>
      <c r="X44" s="81"/>
      <c r="Y44" s="81"/>
      <c r="Z44" s="81"/>
      <c r="AA44" s="81"/>
      <c r="AB44" s="81"/>
      <c r="AC44" s="81"/>
      <c r="AD44" s="81"/>
      <c r="AE44" s="81"/>
      <c r="AF44" s="81"/>
      <c r="AH44" s="76"/>
    </row>
    <row r="45" spans="2:49" ht="18.75" customHeight="1">
      <c r="J45" s="83"/>
      <c r="K45" s="84"/>
      <c r="L45" s="84"/>
      <c r="M45" s="84"/>
      <c r="N45" s="84"/>
      <c r="O45" s="84"/>
      <c r="P45" s="84"/>
      <c r="Q45" s="84"/>
      <c r="R45" s="84"/>
      <c r="S45" s="84"/>
      <c r="T45" s="84"/>
      <c r="U45" s="84"/>
      <c r="V45" s="84"/>
      <c r="W45" s="84"/>
      <c r="X45" s="84"/>
      <c r="Y45" s="84"/>
      <c r="Z45" s="84"/>
      <c r="AA45" s="84"/>
      <c r="AB45" s="84"/>
      <c r="AC45" s="84"/>
      <c r="AD45" s="84"/>
      <c r="AE45" s="81"/>
      <c r="AF45" s="81"/>
      <c r="AH45" s="76"/>
    </row>
    <row r="46" spans="2:49" ht="18.75" customHeight="1">
      <c r="Q46" s="82"/>
      <c r="R46" s="81"/>
      <c r="S46" s="81"/>
      <c r="T46" s="81"/>
      <c r="U46" s="81"/>
      <c r="V46" s="81"/>
      <c r="W46" s="81"/>
      <c r="X46" s="81"/>
      <c r="Y46" s="81"/>
      <c r="Z46" s="81"/>
      <c r="AA46" s="81"/>
      <c r="AB46" s="81"/>
      <c r="AC46" s="81"/>
      <c r="AD46" s="81"/>
      <c r="AE46" s="81"/>
      <c r="AF46" s="81"/>
      <c r="AH46" s="66"/>
    </row>
    <row r="47" spans="2:49" ht="18.75" customHeight="1">
      <c r="Q47" s="82"/>
      <c r="R47" s="81"/>
      <c r="S47" s="81"/>
      <c r="T47" s="81"/>
      <c r="U47" s="81"/>
      <c r="V47" s="85"/>
      <c r="W47" s="81"/>
      <c r="X47" s="81"/>
      <c r="Y47" s="81"/>
      <c r="Z47" s="81"/>
      <c r="AA47" s="81"/>
      <c r="AB47" s="81"/>
      <c r="AC47" s="81"/>
      <c r="AD47" s="81"/>
      <c r="AE47" s="81"/>
      <c r="AF47" s="81"/>
      <c r="AH47" s="66"/>
    </row>
    <row r="48" spans="2:4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mergeCells count="41">
    <mergeCell ref="X2:AF2"/>
    <mergeCell ref="X3:AF3"/>
    <mergeCell ref="C43:I43"/>
    <mergeCell ref="J43:P43"/>
    <mergeCell ref="Q43:W43"/>
    <mergeCell ref="X43:AD43"/>
    <mergeCell ref="I26:M26"/>
    <mergeCell ref="P26:Y26"/>
    <mergeCell ref="I30:M30"/>
    <mergeCell ref="P30:X30"/>
    <mergeCell ref="I32:M32"/>
    <mergeCell ref="P32:Y32"/>
    <mergeCell ref="I28:M28"/>
    <mergeCell ref="P28:Y28"/>
    <mergeCell ref="W36:AB36"/>
    <mergeCell ref="C42:I42"/>
    <mergeCell ref="J42:P42"/>
    <mergeCell ref="Q42:W42"/>
    <mergeCell ref="A14:AF14"/>
    <mergeCell ref="A18:AF18"/>
    <mergeCell ref="A19:AF19"/>
    <mergeCell ref="A22:AF22"/>
    <mergeCell ref="D17:E17"/>
    <mergeCell ref="G17:H17"/>
    <mergeCell ref="J17:K17"/>
    <mergeCell ref="P17:S17"/>
    <mergeCell ref="X42:AD42"/>
    <mergeCell ref="Q38:AF38"/>
    <mergeCell ref="Q37:AF37"/>
    <mergeCell ref="I13:K13"/>
    <mergeCell ref="L13:N13"/>
    <mergeCell ref="O8:T8"/>
    <mergeCell ref="O9:T9"/>
    <mergeCell ref="O10:T10"/>
    <mergeCell ref="AH35:AW38"/>
    <mergeCell ref="P24:Y24"/>
    <mergeCell ref="W7:Z7"/>
    <mergeCell ref="AB7:AE7"/>
    <mergeCell ref="U8:AG8"/>
    <mergeCell ref="U9:AG9"/>
    <mergeCell ref="U10:AG10"/>
  </mergeCells>
  <phoneticPr fontId="5"/>
  <pageMargins left="0.70866141732283472" right="0.66929133858267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AK49"/>
  <sheetViews>
    <sheetView view="pageBreakPreview" zoomScaleNormal="100" zoomScaleSheetLayoutView="100" workbookViewId="0">
      <selection activeCell="F2" sqref="F2"/>
    </sheetView>
  </sheetViews>
  <sheetFormatPr defaultColWidth="9" defaultRowHeight="18" customHeight="1"/>
  <cols>
    <col min="1" max="15" width="2.7265625" style="2" customWidth="1"/>
    <col min="16" max="17" width="2.7265625" style="73" customWidth="1"/>
    <col min="18" max="37" width="2.7265625" style="2" customWidth="1"/>
    <col min="38" max="75" width="2.36328125" style="2" customWidth="1"/>
    <col min="76" max="16384" width="9" style="2"/>
  </cols>
  <sheetData>
    <row r="1" spans="1:37" ht="18" customHeight="1">
      <c r="A1" s="1" t="s">
        <v>31</v>
      </c>
    </row>
    <row r="2" spans="1:37" ht="18" customHeight="1">
      <c r="Z2" s="309" t="s">
        <v>477</v>
      </c>
      <c r="AA2" s="309"/>
      <c r="AB2" s="309"/>
      <c r="AC2" s="309"/>
      <c r="AD2" s="309"/>
      <c r="AE2" s="309"/>
      <c r="AF2" s="309"/>
      <c r="AG2" s="309"/>
      <c r="AH2" s="309"/>
    </row>
    <row r="3" spans="1:37" ht="18" customHeight="1">
      <c r="Z3" s="310" t="s">
        <v>225</v>
      </c>
      <c r="AA3" s="310"/>
      <c r="AB3" s="310"/>
      <c r="AC3" s="310"/>
      <c r="AD3" s="310"/>
      <c r="AE3" s="310"/>
      <c r="AF3" s="310"/>
      <c r="AG3" s="310"/>
      <c r="AH3" s="310"/>
    </row>
    <row r="5" spans="1:37" s="3" customFormat="1" ht="18" customHeight="1">
      <c r="A5" s="3" t="s">
        <v>224</v>
      </c>
      <c r="P5" s="74"/>
      <c r="Q5" s="74"/>
    </row>
    <row r="7" spans="1:37" s="3" customFormat="1" ht="18" customHeight="1">
      <c r="A7" s="2"/>
      <c r="B7" s="2"/>
      <c r="C7" s="2"/>
      <c r="D7" s="2"/>
      <c r="E7" s="2"/>
      <c r="P7" s="74"/>
      <c r="Q7" s="74"/>
      <c r="W7" s="3" t="s">
        <v>437</v>
      </c>
      <c r="Y7" s="295"/>
      <c r="Z7" s="295"/>
      <c r="AA7" s="295"/>
      <c r="AB7" s="295"/>
      <c r="AC7" s="245" t="s">
        <v>438</v>
      </c>
      <c r="AD7" s="296"/>
      <c r="AE7" s="296"/>
      <c r="AF7" s="296"/>
      <c r="AG7" s="296"/>
      <c r="AH7" s="3" t="s">
        <v>439</v>
      </c>
    </row>
    <row r="8" spans="1:37" s="3" customFormat="1" ht="18" customHeight="1">
      <c r="A8" s="2"/>
      <c r="B8" s="2"/>
      <c r="C8" s="2"/>
      <c r="D8" s="2"/>
      <c r="E8" s="2"/>
      <c r="O8" s="311" t="s">
        <v>235</v>
      </c>
      <c r="P8" s="311"/>
      <c r="Q8" s="311"/>
      <c r="R8" s="311"/>
      <c r="S8" s="311"/>
      <c r="T8" s="311"/>
      <c r="U8" s="311"/>
      <c r="V8" s="311"/>
      <c r="W8" s="293"/>
      <c r="X8" s="293"/>
      <c r="Y8" s="293"/>
      <c r="Z8" s="293"/>
      <c r="AA8" s="293"/>
      <c r="AB8" s="293"/>
      <c r="AC8" s="293"/>
      <c r="AD8" s="293"/>
      <c r="AE8" s="293"/>
      <c r="AF8" s="293"/>
      <c r="AG8" s="293"/>
      <c r="AH8" s="293"/>
      <c r="AI8" s="293"/>
    </row>
    <row r="9" spans="1:37" s="3" customFormat="1" ht="18" customHeight="1">
      <c r="A9" s="2"/>
      <c r="B9" s="2"/>
      <c r="C9" s="2"/>
      <c r="D9" s="2"/>
      <c r="E9" s="2"/>
      <c r="O9" s="311" t="s">
        <v>221</v>
      </c>
      <c r="P9" s="311"/>
      <c r="Q9" s="311"/>
      <c r="R9" s="311"/>
      <c r="S9" s="311"/>
      <c r="T9" s="311"/>
      <c r="U9" s="311"/>
      <c r="V9" s="311"/>
      <c r="W9" s="293"/>
      <c r="X9" s="293"/>
      <c r="Y9" s="293"/>
      <c r="Z9" s="293"/>
      <c r="AA9" s="293"/>
      <c r="AB9" s="293"/>
      <c r="AC9" s="293"/>
      <c r="AD9" s="293"/>
      <c r="AE9" s="293"/>
      <c r="AF9" s="293"/>
      <c r="AG9" s="293"/>
      <c r="AH9" s="293"/>
      <c r="AI9" s="293"/>
    </row>
    <row r="10" spans="1:37" s="3" customFormat="1" ht="18" customHeight="1">
      <c r="A10" s="2"/>
      <c r="B10" s="2"/>
      <c r="C10" s="2"/>
      <c r="D10" s="2"/>
      <c r="E10" s="2"/>
      <c r="O10" s="311" t="s">
        <v>0</v>
      </c>
      <c r="P10" s="311"/>
      <c r="Q10" s="311"/>
      <c r="R10" s="311"/>
      <c r="S10" s="311"/>
      <c r="T10" s="311"/>
      <c r="U10" s="311"/>
      <c r="V10" s="311"/>
      <c r="W10" s="293"/>
      <c r="X10" s="293"/>
      <c r="Y10" s="293"/>
      <c r="Z10" s="293"/>
      <c r="AA10" s="293"/>
      <c r="AB10" s="293"/>
      <c r="AC10" s="293"/>
      <c r="AD10" s="293"/>
      <c r="AE10" s="293"/>
      <c r="AF10" s="293"/>
      <c r="AG10" s="293"/>
      <c r="AH10" s="293"/>
      <c r="AI10" s="293"/>
      <c r="AJ10" s="66" t="s">
        <v>187</v>
      </c>
    </row>
    <row r="11" spans="1:37" s="3" customFormat="1" ht="18" customHeight="1">
      <c r="A11" s="2"/>
      <c r="B11" s="2"/>
      <c r="C11" s="2"/>
      <c r="D11" s="2"/>
      <c r="E11" s="2"/>
      <c r="O11" s="5"/>
      <c r="P11" s="72"/>
      <c r="Q11" s="72"/>
      <c r="R11" s="5"/>
      <c r="S11" s="5"/>
      <c r="T11" s="5"/>
      <c r="U11" s="5"/>
      <c r="V11" s="5"/>
      <c r="AE11" s="4"/>
      <c r="AJ11" s="63"/>
    </row>
    <row r="12" spans="1:37" ht="18" customHeight="1">
      <c r="AJ12" s="62"/>
    </row>
    <row r="13" spans="1:37" ht="18" customHeight="1">
      <c r="B13" s="248"/>
      <c r="C13" s="248"/>
      <c r="D13" s="248"/>
      <c r="E13" s="248"/>
      <c r="F13" s="248"/>
      <c r="G13" s="248"/>
      <c r="I13" s="248"/>
      <c r="J13" s="248" t="s">
        <v>440</v>
      </c>
      <c r="K13" s="244"/>
      <c r="L13" s="294">
        <v>5</v>
      </c>
      <c r="M13" s="294"/>
      <c r="N13" s="248" t="s">
        <v>452</v>
      </c>
      <c r="O13" s="244"/>
      <c r="P13" s="244"/>
      <c r="Q13" s="248"/>
      <c r="R13" s="248"/>
      <c r="S13" s="248"/>
      <c r="T13" s="248"/>
      <c r="U13" s="248"/>
      <c r="V13" s="248"/>
      <c r="W13" s="248"/>
      <c r="X13" s="248"/>
      <c r="AA13" s="248"/>
      <c r="AB13" s="248"/>
      <c r="AC13" s="248"/>
      <c r="AD13" s="248"/>
      <c r="AE13" s="248"/>
      <c r="AF13" s="248"/>
      <c r="AG13" s="248"/>
      <c r="AH13" s="248"/>
      <c r="AI13" s="39"/>
      <c r="AJ13" s="61"/>
      <c r="AK13" s="39"/>
    </row>
    <row r="14" spans="1:37" s="3" customFormat="1" ht="18" customHeight="1">
      <c r="A14" s="314" t="s">
        <v>91</v>
      </c>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41"/>
      <c r="AJ14" s="66"/>
      <c r="AK14" s="41"/>
    </row>
    <row r="15" spans="1:37" ht="18" customHeight="1">
      <c r="A15" s="7"/>
      <c r="B15" s="7"/>
      <c r="C15" s="7"/>
      <c r="D15" s="7"/>
      <c r="E15" s="7"/>
      <c r="F15" s="7"/>
      <c r="G15" s="7"/>
      <c r="H15" s="7"/>
      <c r="I15" s="7"/>
      <c r="J15" s="7"/>
      <c r="K15" s="7"/>
      <c r="L15" s="7"/>
      <c r="M15" s="7"/>
      <c r="N15" s="7"/>
      <c r="O15" s="7"/>
      <c r="P15" s="71"/>
      <c r="Q15" s="71"/>
      <c r="R15" s="7"/>
      <c r="S15" s="7"/>
      <c r="T15" s="7"/>
      <c r="U15" s="7"/>
      <c r="V15" s="7"/>
      <c r="W15" s="7"/>
      <c r="X15" s="7"/>
      <c r="Y15" s="7"/>
      <c r="Z15" s="7"/>
      <c r="AA15" s="7"/>
      <c r="AB15" s="7"/>
      <c r="AC15" s="7"/>
      <c r="AD15" s="7"/>
      <c r="AE15" s="7"/>
      <c r="AF15" s="7"/>
      <c r="AG15" s="7"/>
      <c r="AH15" s="7"/>
      <c r="AI15" s="6"/>
      <c r="AJ15" s="61"/>
      <c r="AK15" s="6"/>
    </row>
    <row r="16" spans="1:37" ht="18" customHeight="1">
      <c r="AJ16" s="62"/>
    </row>
    <row r="17" spans="1:37" ht="18" customHeight="1">
      <c r="B17" s="17" t="s">
        <v>440</v>
      </c>
      <c r="C17" s="17"/>
      <c r="D17" s="291">
        <v>5</v>
      </c>
      <c r="E17" s="291"/>
      <c r="F17" s="17" t="s">
        <v>441</v>
      </c>
      <c r="G17" s="17"/>
      <c r="H17" s="17"/>
      <c r="I17" s="17"/>
      <c r="J17" s="17"/>
      <c r="K17" s="17"/>
      <c r="L17" s="17"/>
      <c r="M17" s="17"/>
      <c r="N17" s="17"/>
      <c r="O17" s="17"/>
      <c r="P17" s="17"/>
      <c r="Q17" s="17"/>
      <c r="R17" s="17"/>
      <c r="S17" s="17"/>
      <c r="T17" s="17"/>
      <c r="U17" s="17"/>
      <c r="V17" s="17"/>
      <c r="W17" s="17"/>
      <c r="X17" s="17"/>
      <c r="Y17" s="17"/>
      <c r="Z17" s="17"/>
      <c r="AA17" s="17"/>
      <c r="AB17" s="292"/>
      <c r="AC17" s="292"/>
      <c r="AD17" s="292"/>
      <c r="AE17" s="292"/>
      <c r="AF17" s="292"/>
      <c r="AG17" s="17" t="s">
        <v>443</v>
      </c>
      <c r="AH17" s="17"/>
      <c r="AJ17" s="66" t="s">
        <v>442</v>
      </c>
    </row>
    <row r="18" spans="1:37" ht="18" customHeight="1">
      <c r="A18" s="312" t="s">
        <v>163</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J18" s="66"/>
    </row>
    <row r="19" spans="1:37" ht="18" customHeight="1">
      <c r="A19" s="312" t="s">
        <v>164</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row>
    <row r="21" spans="1:37" ht="18" customHeight="1">
      <c r="A21" s="313" t="s">
        <v>1</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6"/>
      <c r="AJ21" s="6"/>
      <c r="AK21" s="6"/>
    </row>
    <row r="23" spans="1:37" ht="18" customHeight="1">
      <c r="B23" s="2" t="s">
        <v>2</v>
      </c>
      <c r="K23" s="2" t="s">
        <v>223</v>
      </c>
    </row>
    <row r="25" spans="1:37" ht="18" customHeight="1">
      <c r="B25" s="2" t="s">
        <v>60</v>
      </c>
      <c r="K25" s="2" t="s">
        <v>3</v>
      </c>
    </row>
    <row r="27" spans="1:37" ht="18" customHeight="1">
      <c r="B27" s="2" t="s">
        <v>59</v>
      </c>
      <c r="K27" s="2" t="s">
        <v>4</v>
      </c>
    </row>
    <row r="29" spans="1:37" ht="18" customHeight="1">
      <c r="B29" s="2" t="s">
        <v>5</v>
      </c>
      <c r="K29" s="2" t="s">
        <v>449</v>
      </c>
      <c r="O29" s="244" t="s">
        <v>444</v>
      </c>
      <c r="Q29" s="291"/>
      <c r="R29" s="291"/>
      <c r="S29" s="2" t="s">
        <v>445</v>
      </c>
      <c r="T29" s="291"/>
      <c r="U29" s="291"/>
      <c r="V29" s="2" t="s">
        <v>446</v>
      </c>
      <c r="W29" s="291"/>
      <c r="X29" s="291"/>
      <c r="Y29" s="2" t="s">
        <v>447</v>
      </c>
      <c r="AJ29" s="289" t="s">
        <v>480</v>
      </c>
    </row>
    <row r="30" spans="1:37" ht="18" customHeight="1">
      <c r="K30" s="2" t="s">
        <v>448</v>
      </c>
      <c r="O30" s="244" t="s">
        <v>444</v>
      </c>
      <c r="P30" s="244"/>
      <c r="Q30" s="291"/>
      <c r="R30" s="291"/>
      <c r="S30" s="244" t="s">
        <v>445</v>
      </c>
      <c r="T30" s="291"/>
      <c r="U30" s="291"/>
      <c r="V30" s="244" t="s">
        <v>446</v>
      </c>
      <c r="W30" s="291"/>
      <c r="X30" s="291"/>
      <c r="Y30" s="244" t="s">
        <v>447</v>
      </c>
      <c r="AJ30" s="289" t="s">
        <v>433</v>
      </c>
    </row>
    <row r="32" spans="1:37" ht="18" customHeight="1">
      <c r="B32" s="2" t="s">
        <v>6</v>
      </c>
      <c r="K32" s="2" t="s">
        <v>7</v>
      </c>
    </row>
    <row r="34" spans="2:37" ht="18" customHeight="1">
      <c r="B34" s="42" t="s">
        <v>69</v>
      </c>
    </row>
    <row r="35" spans="2:37" ht="18" customHeight="1">
      <c r="B35" s="42" t="s">
        <v>70</v>
      </c>
    </row>
    <row r="36" spans="2:37" ht="18" customHeight="1">
      <c r="B36" s="42" t="s">
        <v>71</v>
      </c>
    </row>
    <row r="37" spans="2:37" ht="18" customHeight="1">
      <c r="B37" s="42" t="s">
        <v>90</v>
      </c>
    </row>
    <row r="38" spans="2:37" s="55" customFormat="1" ht="18" customHeight="1">
      <c r="B38" s="56" t="s">
        <v>125</v>
      </c>
      <c r="P38" s="73"/>
      <c r="Q38" s="73"/>
    </row>
    <row r="39" spans="2:37" ht="18" customHeight="1">
      <c r="B39" s="42" t="s">
        <v>122</v>
      </c>
    </row>
    <row r="40" spans="2:37" ht="18" customHeight="1">
      <c r="B40" s="42" t="s">
        <v>123</v>
      </c>
    </row>
    <row r="41" spans="2:37" ht="18" customHeight="1">
      <c r="B41" s="42" t="s">
        <v>124</v>
      </c>
    </row>
    <row r="43" spans="2:37" ht="18" customHeight="1">
      <c r="AJ43" s="2" t="s">
        <v>330</v>
      </c>
    </row>
    <row r="44" spans="2:37" ht="18" customHeight="1">
      <c r="B44" s="297" t="s">
        <v>222</v>
      </c>
      <c r="C44" s="300" t="s">
        <v>178</v>
      </c>
      <c r="D44" s="300"/>
      <c r="E44" s="300"/>
      <c r="F44" s="300"/>
      <c r="G44" s="301"/>
      <c r="H44" s="302"/>
      <c r="I44" s="302"/>
      <c r="J44" s="302"/>
      <c r="K44" s="302"/>
      <c r="L44" s="302"/>
      <c r="M44" s="302"/>
      <c r="N44" s="302"/>
      <c r="O44" s="302"/>
      <c r="P44" s="303"/>
      <c r="S44" s="308" t="s">
        <v>177</v>
      </c>
      <c r="T44" s="300" t="s">
        <v>178</v>
      </c>
      <c r="U44" s="300"/>
      <c r="V44" s="300"/>
      <c r="W44" s="300"/>
      <c r="X44" s="307"/>
      <c r="Y44" s="307"/>
      <c r="Z44" s="307"/>
      <c r="AA44" s="307"/>
      <c r="AB44" s="307"/>
      <c r="AC44" s="307"/>
      <c r="AD44" s="307"/>
      <c r="AE44" s="307"/>
      <c r="AF44" s="307"/>
      <c r="AG44" s="307"/>
      <c r="AH44" s="307"/>
      <c r="AK44" s="2" t="s">
        <v>331</v>
      </c>
    </row>
    <row r="45" spans="2:37" ht="18" customHeight="1">
      <c r="B45" s="298"/>
      <c r="C45" s="304" t="s">
        <v>179</v>
      </c>
      <c r="D45" s="305"/>
      <c r="E45" s="305"/>
      <c r="F45" s="306"/>
      <c r="G45" s="301"/>
      <c r="H45" s="302"/>
      <c r="I45" s="302"/>
      <c r="J45" s="302"/>
      <c r="K45" s="302"/>
      <c r="L45" s="302"/>
      <c r="M45" s="302"/>
      <c r="N45" s="302"/>
      <c r="O45" s="302"/>
      <c r="P45" s="303"/>
      <c r="S45" s="308"/>
      <c r="T45" s="304" t="s">
        <v>179</v>
      </c>
      <c r="U45" s="305"/>
      <c r="V45" s="305"/>
      <c r="W45" s="306"/>
      <c r="X45" s="307"/>
      <c r="Y45" s="307"/>
      <c r="Z45" s="307"/>
      <c r="AA45" s="307"/>
      <c r="AB45" s="307"/>
      <c r="AC45" s="307"/>
      <c r="AD45" s="307"/>
      <c r="AE45" s="307"/>
      <c r="AF45" s="307"/>
      <c r="AG45" s="307"/>
      <c r="AH45" s="307"/>
      <c r="AJ45" s="66" t="s">
        <v>184</v>
      </c>
    </row>
    <row r="46" spans="2:37" ht="18" customHeight="1">
      <c r="B46" s="298"/>
      <c r="C46" s="300" t="s">
        <v>180</v>
      </c>
      <c r="D46" s="300"/>
      <c r="E46" s="300"/>
      <c r="F46" s="300"/>
      <c r="G46" s="301"/>
      <c r="H46" s="302"/>
      <c r="I46" s="302"/>
      <c r="J46" s="302"/>
      <c r="K46" s="302"/>
      <c r="L46" s="302"/>
      <c r="M46" s="302"/>
      <c r="N46" s="302"/>
      <c r="O46" s="302"/>
      <c r="P46" s="303"/>
      <c r="S46" s="308"/>
      <c r="T46" s="300" t="s">
        <v>180</v>
      </c>
      <c r="U46" s="300"/>
      <c r="V46" s="300"/>
      <c r="W46" s="300"/>
      <c r="X46" s="307"/>
      <c r="Y46" s="307"/>
      <c r="Z46" s="307"/>
      <c r="AA46" s="307"/>
      <c r="AB46" s="307"/>
      <c r="AC46" s="307"/>
      <c r="AD46" s="307"/>
      <c r="AE46" s="307"/>
      <c r="AF46" s="307"/>
      <c r="AG46" s="307"/>
      <c r="AH46" s="307"/>
      <c r="AJ46" s="62"/>
    </row>
    <row r="47" spans="2:37" ht="18" customHeight="1">
      <c r="B47" s="298"/>
      <c r="C47" s="300" t="s">
        <v>181</v>
      </c>
      <c r="D47" s="300"/>
      <c r="E47" s="300"/>
      <c r="F47" s="300"/>
      <c r="G47" s="301"/>
      <c r="H47" s="302"/>
      <c r="I47" s="302"/>
      <c r="J47" s="302"/>
      <c r="K47" s="302"/>
      <c r="L47" s="302"/>
      <c r="M47" s="302"/>
      <c r="N47" s="302"/>
      <c r="O47" s="302"/>
      <c r="P47" s="303"/>
      <c r="S47" s="308"/>
      <c r="T47" s="300" t="s">
        <v>181</v>
      </c>
      <c r="U47" s="300"/>
      <c r="V47" s="300"/>
      <c r="W47" s="300"/>
      <c r="X47" s="307"/>
      <c r="Y47" s="307"/>
      <c r="Z47" s="307"/>
      <c r="AA47" s="307"/>
      <c r="AB47" s="307"/>
      <c r="AC47" s="307"/>
      <c r="AD47" s="307"/>
      <c r="AE47" s="307"/>
      <c r="AF47" s="307"/>
      <c r="AG47" s="307"/>
      <c r="AH47" s="307"/>
      <c r="AJ47" s="66" t="s">
        <v>185</v>
      </c>
    </row>
    <row r="48" spans="2:37" ht="18" customHeight="1">
      <c r="B48" s="298"/>
      <c r="C48" s="300" t="s">
        <v>182</v>
      </c>
      <c r="D48" s="300"/>
      <c r="E48" s="300"/>
      <c r="F48" s="300"/>
      <c r="G48" s="301"/>
      <c r="H48" s="302"/>
      <c r="I48" s="302"/>
      <c r="J48" s="302"/>
      <c r="K48" s="302"/>
      <c r="L48" s="302"/>
      <c r="M48" s="302"/>
      <c r="N48" s="302"/>
      <c r="O48" s="302"/>
      <c r="P48" s="303"/>
      <c r="S48" s="308"/>
      <c r="T48" s="300" t="s">
        <v>182</v>
      </c>
      <c r="U48" s="300"/>
      <c r="V48" s="300"/>
      <c r="W48" s="300"/>
      <c r="X48" s="307"/>
      <c r="Y48" s="307"/>
      <c r="Z48" s="307"/>
      <c r="AA48" s="307"/>
      <c r="AB48" s="307"/>
      <c r="AC48" s="307"/>
      <c r="AD48" s="307"/>
      <c r="AE48" s="307"/>
      <c r="AF48" s="307"/>
      <c r="AG48" s="307"/>
      <c r="AH48" s="307"/>
      <c r="AJ48" s="66"/>
    </row>
    <row r="49" spans="2:36" ht="18" customHeight="1">
      <c r="B49" s="299"/>
      <c r="C49" s="300" t="s">
        <v>183</v>
      </c>
      <c r="D49" s="300"/>
      <c r="E49" s="300"/>
      <c r="F49" s="300"/>
      <c r="G49" s="301"/>
      <c r="H49" s="302"/>
      <c r="I49" s="302"/>
      <c r="J49" s="302"/>
      <c r="K49" s="302"/>
      <c r="L49" s="302"/>
      <c r="M49" s="302"/>
      <c r="N49" s="302"/>
      <c r="O49" s="302"/>
      <c r="P49" s="303"/>
      <c r="S49" s="308"/>
      <c r="T49" s="300" t="s">
        <v>183</v>
      </c>
      <c r="U49" s="300"/>
      <c r="V49" s="300"/>
      <c r="W49" s="300"/>
      <c r="X49" s="307"/>
      <c r="Y49" s="307"/>
      <c r="Z49" s="307"/>
      <c r="AA49" s="307"/>
      <c r="AB49" s="307"/>
      <c r="AC49" s="307"/>
      <c r="AD49" s="307"/>
      <c r="AE49" s="307"/>
      <c r="AF49" s="307"/>
      <c r="AG49" s="307"/>
      <c r="AH49" s="307"/>
      <c r="AJ49" s="66" t="s">
        <v>186</v>
      </c>
    </row>
  </sheetData>
  <mergeCells count="49">
    <mergeCell ref="S44:S49"/>
    <mergeCell ref="T44:W44"/>
    <mergeCell ref="X44:AH44"/>
    <mergeCell ref="Z2:AH2"/>
    <mergeCell ref="Z3:AH3"/>
    <mergeCell ref="O8:V8"/>
    <mergeCell ref="O9:V9"/>
    <mergeCell ref="O10:V10"/>
    <mergeCell ref="A18:AH18"/>
    <mergeCell ref="A19:AH19"/>
    <mergeCell ref="A21:AH21"/>
    <mergeCell ref="A14:AH14"/>
    <mergeCell ref="T48:W48"/>
    <mergeCell ref="X48:AH48"/>
    <mergeCell ref="X49:AH49"/>
    <mergeCell ref="T45:W45"/>
    <mergeCell ref="X45:AH45"/>
    <mergeCell ref="T46:W46"/>
    <mergeCell ref="X46:AH46"/>
    <mergeCell ref="T47:W47"/>
    <mergeCell ref="X47:AH47"/>
    <mergeCell ref="Y7:AB7"/>
    <mergeCell ref="AD7:AG7"/>
    <mergeCell ref="B44:B49"/>
    <mergeCell ref="C44:F44"/>
    <mergeCell ref="G44:P44"/>
    <mergeCell ref="C45:F45"/>
    <mergeCell ref="G45:P45"/>
    <mergeCell ref="C46:F46"/>
    <mergeCell ref="G46:P46"/>
    <mergeCell ref="C47:F47"/>
    <mergeCell ref="G47:P47"/>
    <mergeCell ref="C48:F48"/>
    <mergeCell ref="G48:P48"/>
    <mergeCell ref="C49:F49"/>
    <mergeCell ref="G49:P49"/>
    <mergeCell ref="T49:W49"/>
    <mergeCell ref="D17:E17"/>
    <mergeCell ref="AB17:AF17"/>
    <mergeCell ref="W8:AI8"/>
    <mergeCell ref="W9:AI9"/>
    <mergeCell ref="W10:AI10"/>
    <mergeCell ref="L13:M13"/>
    <mergeCell ref="Q29:R29"/>
    <mergeCell ref="T29:U29"/>
    <mergeCell ref="W29:X29"/>
    <mergeCell ref="Q30:R30"/>
    <mergeCell ref="T30:U30"/>
    <mergeCell ref="W30:X30"/>
  </mergeCells>
  <phoneticPr fontId="5"/>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8984-9285-4A06-9C6B-D739D4FEA0EC}">
  <sheetPr>
    <tabColor theme="8" tint="0.39997558519241921"/>
  </sheetPr>
  <dimension ref="A1:BD80"/>
  <sheetViews>
    <sheetView view="pageBreakPreview" topLeftCell="A7" zoomScaleNormal="90" zoomScaleSheetLayoutView="100" workbookViewId="0">
      <selection activeCell="Z14" sqref="Z14:AA14"/>
    </sheetView>
  </sheetViews>
  <sheetFormatPr defaultColWidth="3" defaultRowHeight="18" customHeight="1"/>
  <cols>
    <col min="1" max="30" width="3" style="249"/>
    <col min="31" max="33" width="3" style="249" customWidth="1"/>
    <col min="34" max="16384" width="3" style="249"/>
  </cols>
  <sheetData>
    <row r="1" spans="1:56" ht="18" customHeight="1">
      <c r="A1" s="249" t="s">
        <v>75</v>
      </c>
    </row>
    <row r="2" spans="1:56" ht="34.5" customHeight="1">
      <c r="A2" s="379" t="s">
        <v>216</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250"/>
      <c r="AI2" s="250"/>
      <c r="AJ2" s="250"/>
      <c r="AK2" s="250"/>
      <c r="AL2" s="250"/>
      <c r="AM2" s="250"/>
    </row>
    <row r="4" spans="1:56" ht="24" customHeight="1">
      <c r="A4" s="380" t="s">
        <v>102</v>
      </c>
      <c r="B4" s="380"/>
      <c r="C4" s="380"/>
      <c r="D4" s="380"/>
      <c r="E4" s="380"/>
      <c r="F4" s="251" t="s">
        <v>107</v>
      </c>
      <c r="G4" s="381"/>
      <c r="H4" s="381"/>
      <c r="I4" s="381"/>
      <c r="J4" s="381"/>
      <c r="K4" s="381"/>
      <c r="L4" s="381"/>
      <c r="M4" s="381"/>
      <c r="N4" s="381"/>
      <c r="O4" s="381"/>
      <c r="P4" s="381"/>
      <c r="Q4" s="381"/>
      <c r="R4" s="381"/>
    </row>
    <row r="5" spans="1:56" ht="24" customHeight="1">
      <c r="A5" s="382" t="s">
        <v>103</v>
      </c>
      <c r="B5" s="382"/>
      <c r="C5" s="382"/>
      <c r="D5" s="382"/>
      <c r="E5" s="382"/>
      <c r="F5" s="252" t="s">
        <v>107</v>
      </c>
      <c r="G5" s="383"/>
      <c r="H5" s="383"/>
      <c r="I5" s="383"/>
      <c r="J5" s="383"/>
      <c r="K5" s="383"/>
      <c r="L5" s="383"/>
      <c r="M5" s="383"/>
      <c r="N5" s="383"/>
      <c r="O5" s="383"/>
      <c r="P5" s="383"/>
      <c r="Q5" s="383"/>
      <c r="R5" s="383"/>
    </row>
    <row r="6" spans="1:56" ht="24" customHeight="1">
      <c r="A6" s="384" t="s">
        <v>226</v>
      </c>
      <c r="B6" s="384"/>
      <c r="C6" s="384"/>
      <c r="D6" s="384"/>
      <c r="E6" s="384"/>
      <c r="F6" s="252" t="s">
        <v>107</v>
      </c>
      <c r="G6" s="383"/>
      <c r="H6" s="383"/>
      <c r="I6" s="383"/>
      <c r="J6" s="383"/>
      <c r="K6" s="383"/>
      <c r="L6" s="383"/>
      <c r="M6" s="383"/>
      <c r="N6" s="383"/>
      <c r="O6" s="383"/>
      <c r="P6" s="383"/>
      <c r="Q6" s="383"/>
      <c r="R6" s="383"/>
    </row>
    <row r="7" spans="1:56" ht="24" customHeight="1">
      <c r="A7" s="382" t="s">
        <v>106</v>
      </c>
      <c r="B7" s="382"/>
      <c r="C7" s="382"/>
      <c r="D7" s="382"/>
      <c r="E7" s="382"/>
      <c r="F7" s="252" t="s">
        <v>107</v>
      </c>
      <c r="G7" s="383"/>
      <c r="H7" s="383"/>
      <c r="I7" s="383"/>
      <c r="J7" s="383"/>
      <c r="K7" s="383"/>
      <c r="L7" s="383"/>
      <c r="M7" s="383"/>
      <c r="N7" s="383"/>
      <c r="O7" s="383"/>
      <c r="P7" s="383"/>
      <c r="Q7" s="383"/>
      <c r="R7" s="383"/>
    </row>
    <row r="9" spans="1:56" ht="18" customHeight="1">
      <c r="A9" s="376" t="s">
        <v>76</v>
      </c>
      <c r="B9" s="376"/>
      <c r="C9" s="376"/>
      <c r="D9" s="376"/>
      <c r="E9" s="376"/>
      <c r="F9" s="376"/>
      <c r="G9" s="376"/>
      <c r="H9" s="376"/>
      <c r="I9" s="376"/>
      <c r="J9" s="376"/>
      <c r="K9" s="376"/>
      <c r="L9" s="376"/>
      <c r="M9" s="376"/>
      <c r="N9" s="376"/>
      <c r="O9" s="376"/>
      <c r="P9" s="376"/>
      <c r="Q9" s="376"/>
      <c r="R9" s="376" t="s">
        <v>77</v>
      </c>
      <c r="S9" s="376"/>
      <c r="T9" s="376"/>
      <c r="U9" s="376"/>
      <c r="V9" s="376"/>
      <c r="W9" s="376"/>
      <c r="X9" s="376"/>
      <c r="Y9" s="376"/>
      <c r="Z9" s="376"/>
      <c r="AA9" s="376"/>
      <c r="AB9" s="376"/>
      <c r="AC9" s="376"/>
      <c r="AD9" s="376"/>
      <c r="AE9" s="376"/>
      <c r="AF9" s="376"/>
      <c r="AG9" s="376"/>
    </row>
    <row r="10" spans="1:56" ht="64.5" customHeight="1">
      <c r="A10" s="326"/>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15" t="s">
        <v>451</v>
      </c>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row>
    <row r="11" spans="1:56" ht="18" customHeight="1">
      <c r="A11" s="387" t="s">
        <v>365</v>
      </c>
      <c r="B11" s="387"/>
      <c r="C11" s="387"/>
      <c r="D11" s="387"/>
      <c r="E11" s="387"/>
      <c r="F11" s="387"/>
      <c r="G11" s="387"/>
      <c r="H11" s="387"/>
      <c r="I11" s="387"/>
      <c r="J11" s="387" t="s">
        <v>416</v>
      </c>
      <c r="K11" s="387"/>
      <c r="L11" s="387"/>
      <c r="M11" s="387"/>
      <c r="N11" s="387"/>
      <c r="O11" s="387"/>
      <c r="P11" s="387"/>
      <c r="Q11" s="387"/>
      <c r="R11" s="388" t="s">
        <v>414</v>
      </c>
      <c r="S11" s="388"/>
      <c r="T11" s="388"/>
      <c r="U11" s="388"/>
      <c r="V11" s="388"/>
      <c r="W11" s="388"/>
      <c r="X11" s="388"/>
      <c r="Y11" s="388"/>
      <c r="Z11" s="389" t="s">
        <v>293</v>
      </c>
      <c r="AA11" s="390"/>
      <c r="AB11" s="390"/>
      <c r="AC11" s="390"/>
      <c r="AD11" s="390"/>
      <c r="AE11" s="390"/>
      <c r="AF11" s="390"/>
      <c r="AG11" s="391"/>
    </row>
    <row r="12" spans="1:56" ht="39" customHeight="1">
      <c r="A12" s="369"/>
      <c r="B12" s="369"/>
      <c r="C12" s="369"/>
      <c r="D12" s="369"/>
      <c r="E12" s="369"/>
      <c r="F12" s="369"/>
      <c r="G12" s="369"/>
      <c r="H12" s="369"/>
      <c r="I12" s="369"/>
      <c r="J12" s="369" t="s">
        <v>264</v>
      </c>
      <c r="K12" s="369"/>
      <c r="L12" s="369"/>
      <c r="M12" s="369"/>
      <c r="N12" s="369"/>
      <c r="O12" s="369"/>
      <c r="P12" s="369"/>
      <c r="Q12" s="369"/>
      <c r="R12" s="326" t="s">
        <v>264</v>
      </c>
      <c r="S12" s="326"/>
      <c r="T12" s="326"/>
      <c r="U12" s="326"/>
      <c r="V12" s="326"/>
      <c r="W12" s="326"/>
      <c r="X12" s="326"/>
      <c r="Y12" s="326"/>
      <c r="Z12" s="370" t="s">
        <v>294</v>
      </c>
      <c r="AA12" s="371"/>
      <c r="AB12" s="371"/>
      <c r="AC12" s="371"/>
      <c r="AD12" s="371"/>
      <c r="AE12" s="371"/>
      <c r="AF12" s="371"/>
      <c r="AG12" s="372"/>
    </row>
    <row r="13" spans="1:56" ht="38.25" customHeight="1">
      <c r="A13" s="362" t="s">
        <v>353</v>
      </c>
      <c r="B13" s="363"/>
      <c r="C13" s="363"/>
      <c r="D13" s="363"/>
      <c r="E13" s="363"/>
      <c r="F13" s="363"/>
      <c r="G13" s="363"/>
      <c r="H13" s="363"/>
      <c r="I13" s="363"/>
      <c r="J13" s="363"/>
      <c r="K13" s="363"/>
      <c r="L13" s="363"/>
      <c r="M13" s="363"/>
      <c r="N13" s="363"/>
      <c r="O13" s="363"/>
      <c r="P13" s="363"/>
      <c r="Q13" s="364"/>
      <c r="R13" s="350"/>
      <c r="S13" s="365"/>
      <c r="T13" s="365"/>
      <c r="U13" s="365"/>
      <c r="V13" s="365"/>
      <c r="W13" s="365"/>
      <c r="X13" s="365"/>
      <c r="Y13" s="351"/>
      <c r="Z13" s="366"/>
      <c r="AA13" s="367"/>
      <c r="AB13" s="367"/>
      <c r="AC13" s="367"/>
      <c r="AD13" s="367"/>
      <c r="AE13" s="367"/>
      <c r="AF13" s="367"/>
      <c r="AG13" s="368"/>
      <c r="AH13" s="373"/>
      <c r="AI13" s="374"/>
      <c r="AJ13" s="374"/>
      <c r="AK13" s="374"/>
      <c r="AL13" s="374"/>
      <c r="AM13" s="374"/>
      <c r="AN13" s="374"/>
      <c r="AO13" s="374"/>
      <c r="AP13" s="374"/>
      <c r="AQ13" s="374"/>
      <c r="AR13" s="374"/>
      <c r="AS13" s="374"/>
      <c r="AT13" s="374"/>
      <c r="AU13" s="374"/>
      <c r="AV13" s="374"/>
      <c r="AW13" s="374"/>
      <c r="AX13" s="374"/>
    </row>
    <row r="14" spans="1:56" ht="39" customHeight="1">
      <c r="A14" s="362" t="s">
        <v>318</v>
      </c>
      <c r="B14" s="375"/>
      <c r="C14" s="375"/>
      <c r="D14" s="375"/>
      <c r="E14" s="375"/>
      <c r="F14" s="375"/>
      <c r="G14" s="375"/>
      <c r="H14" s="375"/>
      <c r="I14" s="375"/>
      <c r="J14" s="375"/>
      <c r="K14" s="375"/>
      <c r="L14" s="375"/>
      <c r="M14" s="375"/>
      <c r="N14" s="375"/>
      <c r="O14" s="375"/>
      <c r="P14" s="375"/>
      <c r="Q14" s="375"/>
      <c r="R14" s="326"/>
      <c r="S14" s="326"/>
      <c r="T14" s="376" t="s">
        <v>319</v>
      </c>
      <c r="U14" s="376"/>
      <c r="V14" s="376"/>
      <c r="W14" s="376"/>
      <c r="X14" s="376"/>
      <c r="Y14" s="376"/>
      <c r="Z14" s="377"/>
      <c r="AA14" s="377"/>
      <c r="AB14" s="375" t="s">
        <v>320</v>
      </c>
      <c r="AC14" s="375"/>
      <c r="AD14" s="375"/>
      <c r="AE14" s="375"/>
      <c r="AF14" s="375"/>
      <c r="AG14" s="378"/>
    </row>
    <row r="15" spans="1:56" ht="24" customHeight="1">
      <c r="A15" s="347" t="s">
        <v>347</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9"/>
    </row>
    <row r="16" spans="1:56" ht="43.5" customHeight="1">
      <c r="A16" s="326"/>
      <c r="B16" s="326"/>
      <c r="C16" s="359" t="s">
        <v>247</v>
      </c>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row>
    <row r="17" spans="1:54" ht="44.25" customHeight="1">
      <c r="A17" s="326"/>
      <c r="B17" s="326"/>
      <c r="C17" s="359" t="s">
        <v>248</v>
      </c>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1"/>
    </row>
    <row r="18" spans="1:54" ht="40.65" customHeight="1">
      <c r="A18" s="326"/>
      <c r="B18" s="326"/>
      <c r="C18" s="359" t="s">
        <v>249</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1"/>
    </row>
    <row r="19" spans="1:54" ht="24" customHeight="1">
      <c r="A19" s="326"/>
      <c r="B19" s="326"/>
      <c r="C19" s="347" t="s">
        <v>251</v>
      </c>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9"/>
    </row>
    <row r="20" spans="1:54" ht="24" customHeight="1">
      <c r="A20" s="350"/>
      <c r="B20" s="351"/>
      <c r="C20" s="347" t="s">
        <v>230</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9"/>
    </row>
    <row r="21" spans="1:54" ht="53.25" customHeight="1">
      <c r="A21" s="352" t="s">
        <v>252</v>
      </c>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4"/>
    </row>
    <row r="22" spans="1:54" ht="22.65" customHeight="1">
      <c r="A22" s="355" t="s">
        <v>260</v>
      </c>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7"/>
    </row>
    <row r="23" spans="1:54" ht="100" customHeight="1">
      <c r="A23" s="358"/>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row>
    <row r="24" spans="1:54" ht="24" customHeight="1">
      <c r="A24" s="355" t="s">
        <v>261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7"/>
    </row>
    <row r="25" spans="1:54" ht="100" customHeight="1">
      <c r="A25" s="358"/>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row>
    <row r="26" spans="1:54" ht="15.75" customHeight="1">
      <c r="A26" s="253"/>
      <c r="B26" s="253"/>
      <c r="C26" s="253"/>
      <c r="D26" s="254"/>
      <c r="E26" s="253"/>
      <c r="F26" s="253"/>
      <c r="G26" s="253"/>
      <c r="H26" s="253"/>
      <c r="I26" s="253"/>
      <c r="J26" s="253"/>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row>
    <row r="27" spans="1:54" ht="20.25" customHeight="1">
      <c r="A27" s="255" t="s">
        <v>205</v>
      </c>
      <c r="B27" s="256" t="s">
        <v>206</v>
      </c>
      <c r="C27" s="256"/>
      <c r="D27" s="256"/>
      <c r="E27" s="256"/>
      <c r="F27" s="256"/>
      <c r="G27" s="256"/>
      <c r="H27" s="256"/>
      <c r="I27" s="256"/>
      <c r="J27" s="256"/>
      <c r="K27" s="256"/>
      <c r="L27" s="256"/>
      <c r="M27" s="256"/>
      <c r="N27" s="256"/>
      <c r="O27" s="256"/>
      <c r="P27" s="256"/>
      <c r="Q27" s="256"/>
      <c r="R27" s="256"/>
      <c r="S27" s="257"/>
      <c r="T27" s="257"/>
      <c r="U27" s="257"/>
      <c r="V27" s="257"/>
      <c r="W27" s="257"/>
      <c r="X27" s="257"/>
      <c r="Y27" s="257"/>
      <c r="Z27" s="257"/>
      <c r="AA27" s="257"/>
      <c r="AB27" s="257"/>
      <c r="AC27" s="257"/>
      <c r="AD27" s="257"/>
      <c r="AE27" s="257"/>
      <c r="AF27" s="257"/>
      <c r="AG27" s="257"/>
    </row>
    <row r="28" spans="1:54" ht="20.25" customHeight="1">
      <c r="A28" s="255"/>
      <c r="B28" s="256" t="s">
        <v>322</v>
      </c>
      <c r="C28" s="256"/>
      <c r="D28" s="256"/>
      <c r="E28" s="256"/>
      <c r="F28" s="256"/>
      <c r="G28" s="256"/>
      <c r="H28" s="256"/>
      <c r="I28" s="256"/>
      <c r="J28" s="256"/>
      <c r="K28" s="256"/>
      <c r="L28" s="256"/>
      <c r="M28" s="256"/>
      <c r="N28" s="256"/>
      <c r="O28" s="256"/>
      <c r="P28" s="256"/>
      <c r="Q28" s="256"/>
      <c r="R28" s="256"/>
      <c r="S28" s="257"/>
      <c r="T28" s="257"/>
      <c r="U28" s="257"/>
      <c r="V28" s="257"/>
      <c r="W28" s="257"/>
      <c r="X28" s="257"/>
      <c r="Y28" s="257"/>
      <c r="Z28" s="257"/>
      <c r="AA28" s="257"/>
      <c r="AB28" s="257"/>
      <c r="AC28" s="257"/>
      <c r="AD28" s="257"/>
      <c r="AE28" s="257"/>
      <c r="AF28" s="257"/>
      <c r="AG28" s="257"/>
    </row>
    <row r="29" spans="1:54" ht="20.25" customHeight="1">
      <c r="A29" s="258"/>
      <c r="B29" s="256" t="s">
        <v>217</v>
      </c>
      <c r="C29" s="256"/>
      <c r="D29" s="256"/>
      <c r="E29" s="256"/>
      <c r="F29" s="256"/>
      <c r="G29" s="256"/>
      <c r="H29" s="256"/>
      <c r="I29" s="256"/>
      <c r="J29" s="256"/>
      <c r="K29" s="256"/>
      <c r="L29" s="256"/>
      <c r="M29" s="256"/>
      <c r="N29" s="256"/>
      <c r="O29" s="256"/>
      <c r="P29" s="256"/>
      <c r="Q29" s="256"/>
      <c r="R29" s="256"/>
      <c r="S29" s="257"/>
      <c r="T29" s="257"/>
      <c r="U29" s="257"/>
      <c r="V29" s="257"/>
      <c r="W29" s="257"/>
      <c r="X29" s="257"/>
      <c r="Y29" s="257"/>
      <c r="Z29" s="257"/>
      <c r="AA29" s="257"/>
      <c r="AB29" s="257"/>
      <c r="AC29" s="257"/>
      <c r="AD29" s="257"/>
      <c r="AE29" s="257"/>
      <c r="AF29" s="257"/>
      <c r="AG29" s="259"/>
    </row>
    <row r="30" spans="1:54" ht="39.75" customHeight="1">
      <c r="A30" s="318" t="s">
        <v>254</v>
      </c>
      <c r="B30" s="319"/>
      <c r="C30" s="319"/>
      <c r="D30" s="319"/>
      <c r="E30" s="319"/>
      <c r="F30" s="319"/>
      <c r="G30" s="319"/>
      <c r="H30" s="319"/>
      <c r="I30" s="319"/>
      <c r="J30" s="319"/>
      <c r="K30" s="319"/>
      <c r="L30" s="319"/>
      <c r="M30" s="319"/>
      <c r="N30" s="320"/>
      <c r="O30" s="326"/>
      <c r="P30" s="326"/>
      <c r="Q30" s="326"/>
      <c r="R30" s="318" t="s">
        <v>255</v>
      </c>
      <c r="S30" s="319"/>
      <c r="T30" s="319"/>
      <c r="U30" s="319"/>
      <c r="V30" s="319"/>
      <c r="W30" s="319"/>
      <c r="X30" s="319"/>
      <c r="Y30" s="319"/>
      <c r="Z30" s="320"/>
      <c r="AA30" s="344"/>
      <c r="AB30" s="345"/>
      <c r="AC30" s="345"/>
      <c r="AD30" s="345"/>
      <c r="AE30" s="345"/>
      <c r="AF30" s="345"/>
      <c r="AG30" s="346"/>
    </row>
    <row r="31" spans="1:54" ht="39.75" customHeight="1">
      <c r="A31" s="324" t="s">
        <v>253</v>
      </c>
      <c r="B31" s="325"/>
      <c r="C31" s="325"/>
      <c r="D31" s="325"/>
      <c r="E31" s="325"/>
      <c r="F31" s="325"/>
      <c r="G31" s="325"/>
      <c r="H31" s="325"/>
      <c r="I31" s="325"/>
      <c r="J31" s="325"/>
      <c r="K31" s="325"/>
      <c r="L31" s="325"/>
      <c r="M31" s="325"/>
      <c r="N31" s="325"/>
      <c r="O31" s="326"/>
      <c r="P31" s="326"/>
      <c r="Q31" s="326"/>
      <c r="R31" s="323" t="s">
        <v>256</v>
      </c>
      <c r="S31" s="323"/>
      <c r="T31" s="323"/>
      <c r="U31" s="323"/>
      <c r="V31" s="323"/>
      <c r="W31" s="323"/>
      <c r="X31" s="323"/>
      <c r="Y31" s="323"/>
      <c r="Z31" s="323"/>
      <c r="AA31" s="321"/>
      <c r="AB31" s="321"/>
      <c r="AC31" s="321"/>
      <c r="AD31" s="321"/>
      <c r="AE31" s="321"/>
      <c r="AF31" s="321"/>
      <c r="AG31" s="321"/>
      <c r="AH31" s="315" t="s">
        <v>450</v>
      </c>
      <c r="AI31" s="316"/>
      <c r="AJ31" s="316"/>
      <c r="AK31" s="316"/>
      <c r="AL31" s="316"/>
      <c r="AM31" s="316"/>
      <c r="AN31" s="316"/>
      <c r="AO31" s="316"/>
      <c r="AP31" s="316"/>
      <c r="AQ31" s="316"/>
      <c r="AR31" s="316"/>
      <c r="AS31" s="316"/>
      <c r="AT31" s="316"/>
      <c r="AU31" s="316"/>
      <c r="AV31" s="316"/>
      <c r="AW31" s="316"/>
      <c r="AX31" s="316"/>
      <c r="AY31" s="316"/>
      <c r="AZ31" s="316"/>
      <c r="BA31" s="316"/>
      <c r="BB31" s="316"/>
    </row>
    <row r="32" spans="1:54" ht="84" customHeight="1">
      <c r="A32" s="324" t="s">
        <v>417</v>
      </c>
      <c r="B32" s="325"/>
      <c r="C32" s="325"/>
      <c r="D32" s="325"/>
      <c r="E32" s="325"/>
      <c r="F32" s="325"/>
      <c r="G32" s="325"/>
      <c r="H32" s="325"/>
      <c r="I32" s="325"/>
      <c r="J32" s="325"/>
      <c r="K32" s="325"/>
      <c r="L32" s="325"/>
      <c r="M32" s="325"/>
      <c r="N32" s="327"/>
      <c r="O32" s="334"/>
      <c r="P32" s="335"/>
      <c r="Q32" s="336"/>
      <c r="R32" s="323" t="s">
        <v>257</v>
      </c>
      <c r="S32" s="323"/>
      <c r="T32" s="323"/>
      <c r="U32" s="323"/>
      <c r="V32" s="323"/>
      <c r="W32" s="323"/>
      <c r="X32" s="323"/>
      <c r="Y32" s="323"/>
      <c r="Z32" s="323"/>
      <c r="AA32" s="321"/>
      <c r="AB32" s="321"/>
      <c r="AC32" s="321"/>
      <c r="AD32" s="321"/>
      <c r="AE32" s="321"/>
      <c r="AF32" s="321"/>
      <c r="AG32" s="321"/>
    </row>
    <row r="33" spans="1:33" ht="95.25" customHeight="1">
      <c r="A33" s="328"/>
      <c r="B33" s="329"/>
      <c r="C33" s="329"/>
      <c r="D33" s="329"/>
      <c r="E33" s="329"/>
      <c r="F33" s="329"/>
      <c r="G33" s="329"/>
      <c r="H33" s="329"/>
      <c r="I33" s="329"/>
      <c r="J33" s="329"/>
      <c r="K33" s="329"/>
      <c r="L33" s="329"/>
      <c r="M33" s="329"/>
      <c r="N33" s="330"/>
      <c r="O33" s="337"/>
      <c r="P33" s="291"/>
      <c r="Q33" s="338"/>
      <c r="R33" s="323" t="s">
        <v>258</v>
      </c>
      <c r="S33" s="323"/>
      <c r="T33" s="323"/>
      <c r="U33" s="323"/>
      <c r="V33" s="323"/>
      <c r="W33" s="323"/>
      <c r="X33" s="323"/>
      <c r="Y33" s="323"/>
      <c r="Z33" s="323"/>
      <c r="AA33" s="321"/>
      <c r="AB33" s="321"/>
      <c r="AC33" s="321"/>
      <c r="AD33" s="321"/>
      <c r="AE33" s="321"/>
      <c r="AF33" s="321"/>
      <c r="AG33" s="321"/>
    </row>
    <row r="34" spans="1:33" ht="95.25" customHeight="1">
      <c r="A34" s="331"/>
      <c r="B34" s="332"/>
      <c r="C34" s="332"/>
      <c r="D34" s="332"/>
      <c r="E34" s="332"/>
      <c r="F34" s="332"/>
      <c r="G34" s="332"/>
      <c r="H34" s="332"/>
      <c r="I34" s="332"/>
      <c r="J34" s="332"/>
      <c r="K34" s="332"/>
      <c r="L34" s="332"/>
      <c r="M34" s="332"/>
      <c r="N34" s="333"/>
      <c r="O34" s="339"/>
      <c r="P34" s="340"/>
      <c r="Q34" s="341"/>
      <c r="R34" s="342" t="s">
        <v>259</v>
      </c>
      <c r="S34" s="342"/>
      <c r="T34" s="342"/>
      <c r="U34" s="342"/>
      <c r="V34" s="342"/>
      <c r="W34" s="342"/>
      <c r="X34" s="342"/>
      <c r="Y34" s="342"/>
      <c r="Z34" s="342"/>
      <c r="AA34" s="343"/>
      <c r="AB34" s="343"/>
      <c r="AC34" s="343"/>
      <c r="AD34" s="343"/>
      <c r="AE34" s="343"/>
      <c r="AF34" s="343"/>
      <c r="AG34" s="343"/>
    </row>
    <row r="35" spans="1:33" ht="22.65" customHeight="1">
      <c r="A35" s="323" t="s">
        <v>321</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row>
    <row r="36" spans="1:33" ht="27" customHeight="1">
      <c r="A36" s="322" t="s">
        <v>328</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row>
    <row r="37" spans="1:33" ht="27" customHeight="1">
      <c r="A37" s="318" t="s">
        <v>323</v>
      </c>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20"/>
    </row>
    <row r="38" spans="1:33" ht="26.25" customHeight="1">
      <c r="A38" s="321"/>
      <c r="B38" s="321"/>
      <c r="C38" s="323" t="s">
        <v>324</v>
      </c>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row>
    <row r="39" spans="1:33" ht="27" customHeight="1">
      <c r="A39" s="321"/>
      <c r="B39" s="321"/>
      <c r="C39" s="323" t="s">
        <v>325</v>
      </c>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row>
    <row r="40" spans="1:33" ht="27" customHeight="1">
      <c r="A40" s="321"/>
      <c r="B40" s="321"/>
      <c r="C40" s="323" t="s">
        <v>326</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row>
    <row r="41" spans="1:33" ht="27" customHeight="1">
      <c r="A41" s="321"/>
      <c r="B41" s="321"/>
      <c r="C41" s="323" t="s">
        <v>327</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row>
    <row r="42" spans="1:33" ht="28.5" customHeight="1">
      <c r="A42" s="321"/>
      <c r="B42" s="321"/>
      <c r="C42" s="322" t="s">
        <v>338</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row>
    <row r="43" spans="1:33" ht="18" customHeight="1">
      <c r="A43" s="325" t="s">
        <v>329</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255"/>
      <c r="AD43" s="255"/>
      <c r="AE43" s="255"/>
      <c r="AF43" s="255"/>
      <c r="AG43" s="255"/>
    </row>
    <row r="44" spans="1:33" ht="18" customHeight="1">
      <c r="A44" s="385" t="s">
        <v>434</v>
      </c>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row>
    <row r="45" spans="1:33" ht="18" customHeight="1">
      <c r="A45" s="385" t="s">
        <v>435</v>
      </c>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row>
    <row r="46" spans="1:33" ht="18" customHeight="1">
      <c r="A46" s="249" t="s">
        <v>78</v>
      </c>
    </row>
    <row r="47" spans="1:33" ht="18" customHeight="1">
      <c r="A47" s="249" t="s">
        <v>79</v>
      </c>
    </row>
    <row r="48" spans="1:33" ht="18" customHeight="1">
      <c r="A48" s="249" t="s">
        <v>218</v>
      </c>
    </row>
    <row r="49" spans="1:33" ht="18" customHeight="1">
      <c r="A49" s="386" t="s">
        <v>436</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row>
    <row r="50" spans="1:33" ht="18" customHeight="1">
      <c r="A50" s="249" t="s">
        <v>346</v>
      </c>
    </row>
    <row r="51" spans="1:33" ht="18" customHeight="1">
      <c r="C51" s="249" t="s">
        <v>192</v>
      </c>
    </row>
    <row r="58" spans="1:33" ht="18" customHeight="1">
      <c r="C58" s="249" t="s">
        <v>366</v>
      </c>
    </row>
    <row r="59" spans="1:33" ht="18" customHeight="1">
      <c r="C59" s="249" t="s">
        <v>367</v>
      </c>
    </row>
    <row r="60" spans="1:33" ht="18" customHeight="1">
      <c r="C60" s="249" t="s">
        <v>368</v>
      </c>
    </row>
    <row r="61" spans="1:33" ht="18" customHeight="1">
      <c r="C61" s="249" t="s">
        <v>369</v>
      </c>
    </row>
    <row r="62" spans="1:33" ht="18" customHeight="1">
      <c r="C62" s="249" t="s">
        <v>370</v>
      </c>
    </row>
    <row r="63" spans="1:33" ht="18" customHeight="1">
      <c r="C63" s="249" t="s">
        <v>371</v>
      </c>
    </row>
    <row r="64" spans="1:33" ht="18" customHeight="1">
      <c r="C64" s="249" t="s">
        <v>372</v>
      </c>
    </row>
    <row r="65" spans="3:3" ht="18" customHeight="1">
      <c r="C65" s="249" t="s">
        <v>373</v>
      </c>
    </row>
    <row r="66" spans="3:3" ht="18" customHeight="1">
      <c r="C66" s="249" t="s">
        <v>374</v>
      </c>
    </row>
    <row r="67" spans="3:3" ht="18" customHeight="1">
      <c r="C67" s="249" t="s">
        <v>375</v>
      </c>
    </row>
    <row r="68" spans="3:3" ht="18" customHeight="1">
      <c r="C68" s="249" t="s">
        <v>376</v>
      </c>
    </row>
    <row r="69" spans="3:3" ht="18" customHeight="1">
      <c r="C69" s="249" t="s">
        <v>377</v>
      </c>
    </row>
    <row r="70" spans="3:3" ht="18" customHeight="1">
      <c r="C70" s="249" t="s">
        <v>378</v>
      </c>
    </row>
    <row r="71" spans="3:3" ht="18" customHeight="1">
      <c r="C71" s="249" t="s">
        <v>379</v>
      </c>
    </row>
    <row r="72" spans="3:3" ht="18" customHeight="1">
      <c r="C72" s="249" t="s">
        <v>227</v>
      </c>
    </row>
    <row r="73" spans="3:3" ht="18" customHeight="1">
      <c r="C73" s="249" t="s">
        <v>380</v>
      </c>
    </row>
    <row r="74" spans="3:3" ht="18" customHeight="1">
      <c r="C74" s="249" t="s">
        <v>381</v>
      </c>
    </row>
    <row r="75" spans="3:3" ht="18" customHeight="1">
      <c r="C75" s="249" t="s">
        <v>382</v>
      </c>
    </row>
    <row r="76" spans="3:3" ht="18" customHeight="1">
      <c r="C76" s="249" t="s">
        <v>383</v>
      </c>
    </row>
    <row r="77" spans="3:3" ht="18" customHeight="1">
      <c r="C77" s="249" t="s">
        <v>384</v>
      </c>
    </row>
    <row r="78" spans="3:3" ht="18" customHeight="1">
      <c r="C78" s="249" t="s">
        <v>385</v>
      </c>
    </row>
    <row r="79" spans="3:3" ht="18" customHeight="1">
      <c r="C79" s="249" t="s">
        <v>482</v>
      </c>
    </row>
    <row r="80" spans="3:3" ht="18" customHeight="1">
      <c r="C80" s="249" t="s">
        <v>485</v>
      </c>
    </row>
  </sheetData>
  <mergeCells count="81">
    <mergeCell ref="A6:E6"/>
    <mergeCell ref="G6:R6"/>
    <mergeCell ref="A44:AG44"/>
    <mergeCell ref="A45:AG45"/>
    <mergeCell ref="A49:AG49"/>
    <mergeCell ref="A7:E7"/>
    <mergeCell ref="G7:R7"/>
    <mergeCell ref="A9:Q9"/>
    <mergeCell ref="R9:AG9"/>
    <mergeCell ref="A10:Q10"/>
    <mergeCell ref="R10:AG10"/>
    <mergeCell ref="A11:I11"/>
    <mergeCell ref="J11:Q11"/>
    <mergeCell ref="R11:Y11"/>
    <mergeCell ref="Z11:AG11"/>
    <mergeCell ref="A12:I12"/>
    <mergeCell ref="A2:AG2"/>
    <mergeCell ref="A4:E4"/>
    <mergeCell ref="G4:R4"/>
    <mergeCell ref="A5:E5"/>
    <mergeCell ref="G5:R5"/>
    <mergeCell ref="J12:Q12"/>
    <mergeCell ref="R12:Y12"/>
    <mergeCell ref="Z12:AG12"/>
    <mergeCell ref="AH13:AX13"/>
    <mergeCell ref="A14:Q14"/>
    <mergeCell ref="R14:S14"/>
    <mergeCell ref="T14:Y14"/>
    <mergeCell ref="Z14:AA14"/>
    <mergeCell ref="AB14:AG14"/>
    <mergeCell ref="A18:B18"/>
    <mergeCell ref="C18:AG18"/>
    <mergeCell ref="A13:Q13"/>
    <mergeCell ref="R13:Y13"/>
    <mergeCell ref="Z13:AG13"/>
    <mergeCell ref="A15:AG15"/>
    <mergeCell ref="A16:B16"/>
    <mergeCell ref="C16:AG16"/>
    <mergeCell ref="A17:B17"/>
    <mergeCell ref="C17:AG17"/>
    <mergeCell ref="A30:N30"/>
    <mergeCell ref="O30:Q30"/>
    <mergeCell ref="R30:Z30"/>
    <mergeCell ref="AA30:AG30"/>
    <mergeCell ref="A19:B19"/>
    <mergeCell ref="C19:AG19"/>
    <mergeCell ref="A20:B20"/>
    <mergeCell ref="C20:AG20"/>
    <mergeCell ref="A21:AG21"/>
    <mergeCell ref="A22:AG22"/>
    <mergeCell ref="A23:AG23"/>
    <mergeCell ref="A24:AG24"/>
    <mergeCell ref="A25:AG25"/>
    <mergeCell ref="AA33:AG33"/>
    <mergeCell ref="R34:Z34"/>
    <mergeCell ref="AA34:AG34"/>
    <mergeCell ref="A35:AG35"/>
    <mergeCell ref="A36:AG36"/>
    <mergeCell ref="A43:AB43"/>
    <mergeCell ref="A39:B39"/>
    <mergeCell ref="C39:AG39"/>
    <mergeCell ref="A40:B40"/>
    <mergeCell ref="C40:AG40"/>
    <mergeCell ref="A41:B41"/>
    <mergeCell ref="C41:AG41"/>
    <mergeCell ref="AH31:BB31"/>
    <mergeCell ref="AH10:BD10"/>
    <mergeCell ref="A37:AG37"/>
    <mergeCell ref="A42:B42"/>
    <mergeCell ref="C42:AG42"/>
    <mergeCell ref="A38:B38"/>
    <mergeCell ref="C38:AG38"/>
    <mergeCell ref="A31:N31"/>
    <mergeCell ref="O31:Q31"/>
    <mergeCell ref="R31:Z31"/>
    <mergeCell ref="AA31:AG31"/>
    <mergeCell ref="A32:N34"/>
    <mergeCell ref="O32:Q34"/>
    <mergeCell ref="R32:Z32"/>
    <mergeCell ref="AA32:AG32"/>
    <mergeCell ref="R33:Z33"/>
  </mergeCells>
  <phoneticPr fontId="5"/>
  <dataValidations count="2">
    <dataValidation type="list" allowBlank="1" showInputMessage="1" showErrorMessage="1" sqref="G7:R7" xr:uid="{F279B1C1-EF31-47B4-9E68-DA71FB5BD743}">
      <formula1>$C$58:$C$80</formula1>
    </dataValidation>
    <dataValidation type="list" allowBlank="1" showInputMessage="1" showErrorMessage="1" sqref="A38:B42 Z14:AA14 R14:S14 R13:Y13 A16:A20 O30:Q34 B16:B19" xr:uid="{6ADA86D3-EE1C-47B9-BF3B-3B176A3D91C8}">
      <formula1>$C$51:$C$52</formula1>
    </dataValidation>
  </dataValidations>
  <pageMargins left="0.70866141732283472" right="0.70866141732283472" top="0.74803149606299213" bottom="0.74803149606299213" header="0.31496062992125984" footer="0.31496062992125984"/>
  <pageSetup paperSize="9" scale="74" fitToWidth="0" fitToHeight="0" orientation="portrait" r:id="rId1"/>
  <rowBreaks count="1" manualBreakCount="1">
    <brk id="26"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9AF77-B32E-4C7E-A8C1-6E7173B52577}">
  <sheetPr>
    <tabColor theme="8" tint="0.39997558519241921"/>
  </sheetPr>
  <dimension ref="A1:BD84"/>
  <sheetViews>
    <sheetView view="pageBreakPreview" zoomScaleNormal="90" zoomScaleSheetLayoutView="100" workbookViewId="0">
      <selection activeCell="G7" sqref="G7:R7"/>
    </sheetView>
  </sheetViews>
  <sheetFormatPr defaultColWidth="3" defaultRowHeight="18" customHeight="1"/>
  <cols>
    <col min="1" max="30" width="3" style="249"/>
    <col min="31" max="33" width="3" style="249" customWidth="1"/>
    <col min="34" max="16384" width="3" style="249"/>
  </cols>
  <sheetData>
    <row r="1" spans="1:56" ht="18" customHeight="1">
      <c r="A1" s="249" t="s">
        <v>75</v>
      </c>
    </row>
    <row r="2" spans="1:56" ht="34.5" customHeight="1">
      <c r="A2" s="379" t="s">
        <v>216</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250"/>
      <c r="AI2" s="250"/>
      <c r="AJ2" s="250"/>
      <c r="AK2" s="250"/>
      <c r="AL2" s="250"/>
      <c r="AM2" s="250"/>
    </row>
    <row r="4" spans="1:56" ht="24" customHeight="1">
      <c r="A4" s="380" t="s">
        <v>102</v>
      </c>
      <c r="B4" s="380"/>
      <c r="C4" s="380"/>
      <c r="D4" s="380"/>
      <c r="E4" s="380"/>
      <c r="F4" s="251" t="s">
        <v>107</v>
      </c>
      <c r="G4" s="415" t="s">
        <v>386</v>
      </c>
      <c r="H4" s="415"/>
      <c r="I4" s="415"/>
      <c r="J4" s="415"/>
      <c r="K4" s="415"/>
      <c r="L4" s="415"/>
      <c r="M4" s="415"/>
      <c r="N4" s="415"/>
      <c r="O4" s="415"/>
      <c r="P4" s="415"/>
      <c r="Q4" s="415"/>
      <c r="R4" s="415"/>
    </row>
    <row r="5" spans="1:56" ht="24" customHeight="1">
      <c r="A5" s="382" t="s">
        <v>103</v>
      </c>
      <c r="B5" s="382"/>
      <c r="C5" s="382"/>
      <c r="D5" s="382"/>
      <c r="E5" s="382"/>
      <c r="F5" s="252" t="s">
        <v>107</v>
      </c>
      <c r="G5" s="416" t="s">
        <v>387</v>
      </c>
      <c r="H5" s="416"/>
      <c r="I5" s="416"/>
      <c r="J5" s="416"/>
      <c r="K5" s="416"/>
      <c r="L5" s="416"/>
      <c r="M5" s="416"/>
      <c r="N5" s="416"/>
      <c r="O5" s="416"/>
      <c r="P5" s="416"/>
      <c r="Q5" s="416"/>
      <c r="R5" s="416"/>
    </row>
    <row r="6" spans="1:56" ht="24" customHeight="1">
      <c r="A6" s="384" t="s">
        <v>226</v>
      </c>
      <c r="B6" s="384"/>
      <c r="C6" s="384"/>
      <c r="D6" s="384"/>
      <c r="E6" s="384"/>
      <c r="F6" s="252" t="s">
        <v>107</v>
      </c>
      <c r="G6" s="416" t="s">
        <v>388</v>
      </c>
      <c r="H6" s="416"/>
      <c r="I6" s="416"/>
      <c r="J6" s="416"/>
      <c r="K6" s="416"/>
      <c r="L6" s="416"/>
      <c r="M6" s="416"/>
      <c r="N6" s="416"/>
      <c r="O6" s="416"/>
      <c r="P6" s="416"/>
      <c r="Q6" s="416"/>
      <c r="R6" s="416"/>
    </row>
    <row r="7" spans="1:56" ht="24" customHeight="1">
      <c r="A7" s="382" t="s">
        <v>106</v>
      </c>
      <c r="B7" s="382"/>
      <c r="C7" s="382"/>
      <c r="D7" s="382"/>
      <c r="E7" s="382"/>
      <c r="F7" s="252" t="s">
        <v>107</v>
      </c>
      <c r="G7" s="416" t="s">
        <v>382</v>
      </c>
      <c r="H7" s="416"/>
      <c r="I7" s="416"/>
      <c r="J7" s="416"/>
      <c r="K7" s="416"/>
      <c r="L7" s="416"/>
      <c r="M7" s="416"/>
      <c r="N7" s="416"/>
      <c r="O7" s="416"/>
      <c r="P7" s="416"/>
      <c r="Q7" s="416"/>
      <c r="R7" s="416"/>
    </row>
    <row r="9" spans="1:56" ht="18" customHeight="1">
      <c r="A9" s="376" t="s">
        <v>76</v>
      </c>
      <c r="B9" s="376"/>
      <c r="C9" s="376"/>
      <c r="D9" s="376"/>
      <c r="E9" s="376"/>
      <c r="F9" s="376"/>
      <c r="G9" s="376"/>
      <c r="H9" s="376"/>
      <c r="I9" s="376"/>
      <c r="J9" s="376"/>
      <c r="K9" s="376"/>
      <c r="L9" s="376"/>
      <c r="M9" s="376"/>
      <c r="N9" s="376"/>
      <c r="O9" s="376"/>
      <c r="P9" s="376"/>
      <c r="Q9" s="376"/>
      <c r="R9" s="376" t="s">
        <v>77</v>
      </c>
      <c r="S9" s="376"/>
      <c r="T9" s="376"/>
      <c r="U9" s="376"/>
      <c r="V9" s="376"/>
      <c r="W9" s="376"/>
      <c r="X9" s="376"/>
      <c r="Y9" s="376"/>
      <c r="Z9" s="376"/>
      <c r="AA9" s="376"/>
      <c r="AB9" s="376"/>
      <c r="AC9" s="376"/>
      <c r="AD9" s="376"/>
      <c r="AE9" s="376"/>
      <c r="AF9" s="376"/>
      <c r="AG9" s="376"/>
    </row>
    <row r="10" spans="1:56" ht="65.25" customHeight="1">
      <c r="A10" s="392" t="s">
        <v>389</v>
      </c>
      <c r="B10" s="393"/>
      <c r="C10" s="393"/>
      <c r="D10" s="393"/>
      <c r="E10" s="393"/>
      <c r="F10" s="393"/>
      <c r="G10" s="393"/>
      <c r="H10" s="393"/>
      <c r="I10" s="393"/>
      <c r="J10" s="393"/>
      <c r="K10" s="393"/>
      <c r="L10" s="393"/>
      <c r="M10" s="393"/>
      <c r="N10" s="393"/>
      <c r="O10" s="393"/>
      <c r="P10" s="393"/>
      <c r="Q10" s="393"/>
      <c r="R10" s="392" t="s">
        <v>390</v>
      </c>
      <c r="S10" s="393"/>
      <c r="T10" s="393"/>
      <c r="U10" s="393"/>
      <c r="V10" s="393"/>
      <c r="W10" s="393"/>
      <c r="X10" s="393"/>
      <c r="Y10" s="393"/>
      <c r="Z10" s="393"/>
      <c r="AA10" s="393"/>
      <c r="AB10" s="393"/>
      <c r="AC10" s="393"/>
      <c r="AD10" s="393"/>
      <c r="AE10" s="393"/>
      <c r="AF10" s="393"/>
      <c r="AG10" s="393"/>
      <c r="AH10" s="315" t="s">
        <v>451</v>
      </c>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row>
    <row r="11" spans="1:56" ht="18" customHeight="1">
      <c r="A11" s="387" t="s">
        <v>365</v>
      </c>
      <c r="B11" s="387"/>
      <c r="C11" s="387"/>
      <c r="D11" s="387"/>
      <c r="E11" s="387"/>
      <c r="F11" s="387"/>
      <c r="G11" s="387"/>
      <c r="H11" s="387"/>
      <c r="I11" s="387"/>
      <c r="J11" s="387" t="s">
        <v>416</v>
      </c>
      <c r="K11" s="387"/>
      <c r="L11" s="387"/>
      <c r="M11" s="387"/>
      <c r="N11" s="387"/>
      <c r="O11" s="387"/>
      <c r="P11" s="387"/>
      <c r="Q11" s="387"/>
      <c r="R11" s="388" t="s">
        <v>414</v>
      </c>
      <c r="S11" s="388"/>
      <c r="T11" s="388"/>
      <c r="U11" s="388"/>
      <c r="V11" s="388"/>
      <c r="W11" s="388"/>
      <c r="X11" s="388"/>
      <c r="Y11" s="388"/>
      <c r="Z11" s="389" t="s">
        <v>293</v>
      </c>
      <c r="AA11" s="390"/>
      <c r="AB11" s="390"/>
      <c r="AC11" s="390"/>
      <c r="AD11" s="390"/>
      <c r="AE11" s="390"/>
      <c r="AF11" s="390"/>
      <c r="AG11" s="391"/>
    </row>
    <row r="12" spans="1:56" ht="39" customHeight="1">
      <c r="A12" s="412" t="s">
        <v>391</v>
      </c>
      <c r="B12" s="412"/>
      <c r="C12" s="412"/>
      <c r="D12" s="412"/>
      <c r="E12" s="412"/>
      <c r="F12" s="412"/>
      <c r="G12" s="412"/>
      <c r="H12" s="412"/>
      <c r="I12" s="412"/>
      <c r="J12" s="411">
        <v>44896</v>
      </c>
      <c r="K12" s="412"/>
      <c r="L12" s="412"/>
      <c r="M12" s="412"/>
      <c r="N12" s="412"/>
      <c r="O12" s="412"/>
      <c r="P12" s="412"/>
      <c r="Q12" s="412"/>
      <c r="R12" s="413">
        <v>44866</v>
      </c>
      <c r="S12" s="393"/>
      <c r="T12" s="393"/>
      <c r="U12" s="393"/>
      <c r="V12" s="393"/>
      <c r="W12" s="393"/>
      <c r="X12" s="393"/>
      <c r="Y12" s="393"/>
      <c r="Z12" s="370" t="s">
        <v>294</v>
      </c>
      <c r="AA12" s="371"/>
      <c r="AB12" s="371"/>
      <c r="AC12" s="371"/>
      <c r="AD12" s="371"/>
      <c r="AE12" s="371"/>
      <c r="AF12" s="371"/>
      <c r="AG12" s="372"/>
    </row>
    <row r="13" spans="1:56" ht="38.25" customHeight="1">
      <c r="A13" s="362" t="s">
        <v>353</v>
      </c>
      <c r="B13" s="363"/>
      <c r="C13" s="363"/>
      <c r="D13" s="363"/>
      <c r="E13" s="363"/>
      <c r="F13" s="363"/>
      <c r="G13" s="363"/>
      <c r="H13" s="363"/>
      <c r="I13" s="363"/>
      <c r="J13" s="363"/>
      <c r="K13" s="363"/>
      <c r="L13" s="363"/>
      <c r="M13" s="363"/>
      <c r="N13" s="363"/>
      <c r="O13" s="363"/>
      <c r="P13" s="363"/>
      <c r="Q13" s="364"/>
      <c r="R13" s="408" t="s">
        <v>361</v>
      </c>
      <c r="S13" s="409"/>
      <c r="T13" s="409"/>
      <c r="U13" s="409"/>
      <c r="V13" s="409"/>
      <c r="W13" s="409"/>
      <c r="X13" s="409"/>
      <c r="Y13" s="410"/>
      <c r="Z13" s="366"/>
      <c r="AA13" s="367"/>
      <c r="AB13" s="367"/>
      <c r="AC13" s="367"/>
      <c r="AD13" s="367"/>
      <c r="AE13" s="367"/>
      <c r="AF13" s="367"/>
      <c r="AG13" s="368"/>
      <c r="AH13" s="373"/>
      <c r="AI13" s="374"/>
      <c r="AJ13" s="374"/>
      <c r="AK13" s="374"/>
      <c r="AL13" s="374"/>
      <c r="AM13" s="374"/>
      <c r="AN13" s="374"/>
      <c r="AO13" s="374"/>
      <c r="AP13" s="374"/>
      <c r="AQ13" s="374"/>
      <c r="AR13" s="374"/>
      <c r="AS13" s="374"/>
      <c r="AT13" s="374"/>
      <c r="AU13" s="374"/>
      <c r="AV13" s="374"/>
      <c r="AW13" s="374"/>
      <c r="AX13" s="374"/>
    </row>
    <row r="14" spans="1:56" ht="39" customHeight="1">
      <c r="A14" s="362" t="s">
        <v>318</v>
      </c>
      <c r="B14" s="375"/>
      <c r="C14" s="375"/>
      <c r="D14" s="375"/>
      <c r="E14" s="375"/>
      <c r="F14" s="375"/>
      <c r="G14" s="375"/>
      <c r="H14" s="375"/>
      <c r="I14" s="375"/>
      <c r="J14" s="375"/>
      <c r="K14" s="375"/>
      <c r="L14" s="375"/>
      <c r="M14" s="375"/>
      <c r="N14" s="375"/>
      <c r="O14" s="375"/>
      <c r="P14" s="375"/>
      <c r="Q14" s="375"/>
      <c r="R14" s="326"/>
      <c r="S14" s="326"/>
      <c r="T14" s="376" t="s">
        <v>319</v>
      </c>
      <c r="U14" s="376"/>
      <c r="V14" s="376"/>
      <c r="W14" s="376"/>
      <c r="X14" s="376"/>
      <c r="Y14" s="376"/>
      <c r="Z14" s="414" t="s">
        <v>192</v>
      </c>
      <c r="AA14" s="414"/>
      <c r="AB14" s="375" t="s">
        <v>320</v>
      </c>
      <c r="AC14" s="375"/>
      <c r="AD14" s="375"/>
      <c r="AE14" s="375"/>
      <c r="AF14" s="375"/>
      <c r="AG14" s="378"/>
    </row>
    <row r="15" spans="1:56" ht="24" customHeight="1">
      <c r="A15" s="347" t="s">
        <v>347</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9"/>
    </row>
    <row r="16" spans="1:56" ht="43.5" customHeight="1">
      <c r="A16" s="393" t="s">
        <v>361</v>
      </c>
      <c r="B16" s="393"/>
      <c r="C16" s="359" t="s">
        <v>247</v>
      </c>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row>
    <row r="17" spans="1:54" ht="44.25" customHeight="1">
      <c r="A17" s="326"/>
      <c r="B17" s="326"/>
      <c r="C17" s="359" t="s">
        <v>248</v>
      </c>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1"/>
    </row>
    <row r="18" spans="1:54" ht="40.65" customHeight="1">
      <c r="A18" s="326"/>
      <c r="B18" s="326"/>
      <c r="C18" s="359" t="s">
        <v>249</v>
      </c>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1"/>
    </row>
    <row r="19" spans="1:54" ht="24" customHeight="1">
      <c r="A19" s="326"/>
      <c r="B19" s="326"/>
      <c r="C19" s="347" t="s">
        <v>250</v>
      </c>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9"/>
    </row>
    <row r="20" spans="1:54" ht="24" customHeight="1">
      <c r="A20" s="393" t="s">
        <v>361</v>
      </c>
      <c r="B20" s="393"/>
      <c r="C20" s="347" t="s">
        <v>251</v>
      </c>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9"/>
    </row>
    <row r="21" spans="1:54" ht="24" customHeight="1">
      <c r="A21" s="350"/>
      <c r="B21" s="351"/>
      <c r="C21" s="347" t="s">
        <v>230</v>
      </c>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9"/>
    </row>
    <row r="22" spans="1:54" ht="53.25" customHeight="1">
      <c r="A22" s="352" t="s">
        <v>252</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4"/>
    </row>
    <row r="23" spans="1:54" ht="22.65" customHeight="1">
      <c r="A23" s="355" t="s">
        <v>260</v>
      </c>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7"/>
    </row>
    <row r="24" spans="1:54" ht="100" customHeight="1">
      <c r="A24" s="407" t="s">
        <v>392</v>
      </c>
      <c r="B24" s="407"/>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row>
    <row r="25" spans="1:54" ht="24" customHeight="1">
      <c r="A25" s="355" t="s">
        <v>261</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7"/>
    </row>
    <row r="26" spans="1:54" ht="100" customHeight="1">
      <c r="A26" s="407" t="s">
        <v>393</v>
      </c>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row>
    <row r="27" spans="1:54" ht="15.75" customHeight="1">
      <c r="A27" s="253"/>
      <c r="B27" s="253"/>
      <c r="C27" s="253"/>
      <c r="D27" s="254"/>
      <c r="E27" s="253"/>
      <c r="F27" s="253"/>
      <c r="G27" s="253"/>
      <c r="H27" s="253"/>
      <c r="I27" s="253"/>
      <c r="J27" s="253"/>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row>
    <row r="28" spans="1:54" ht="20.25" customHeight="1">
      <c r="A28" s="255" t="s">
        <v>205</v>
      </c>
      <c r="B28" s="256" t="s">
        <v>206</v>
      </c>
      <c r="C28" s="256"/>
      <c r="D28" s="256"/>
      <c r="E28" s="256"/>
      <c r="F28" s="256"/>
      <c r="G28" s="256"/>
      <c r="H28" s="256"/>
      <c r="I28" s="256"/>
      <c r="J28" s="256"/>
      <c r="K28" s="256"/>
      <c r="L28" s="256"/>
      <c r="M28" s="256"/>
      <c r="N28" s="256"/>
      <c r="O28" s="256"/>
      <c r="P28" s="256"/>
      <c r="Q28" s="256"/>
      <c r="R28" s="256"/>
      <c r="S28" s="257"/>
      <c r="T28" s="257"/>
      <c r="U28" s="257"/>
      <c r="V28" s="257"/>
      <c r="W28" s="257"/>
      <c r="X28" s="257"/>
      <c r="Y28" s="257"/>
      <c r="Z28" s="257"/>
      <c r="AA28" s="257"/>
      <c r="AB28" s="257"/>
      <c r="AC28" s="257"/>
      <c r="AD28" s="257"/>
      <c r="AE28" s="257"/>
      <c r="AF28" s="257"/>
      <c r="AG28" s="257"/>
    </row>
    <row r="29" spans="1:54" ht="20.25" customHeight="1">
      <c r="A29" s="255"/>
      <c r="B29" s="256" t="s">
        <v>322</v>
      </c>
      <c r="C29" s="256"/>
      <c r="D29" s="256"/>
      <c r="E29" s="256"/>
      <c r="F29" s="256"/>
      <c r="G29" s="256"/>
      <c r="H29" s="256"/>
      <c r="I29" s="256"/>
      <c r="J29" s="256"/>
      <c r="K29" s="256"/>
      <c r="L29" s="256"/>
      <c r="M29" s="256"/>
      <c r="N29" s="256"/>
      <c r="O29" s="256"/>
      <c r="P29" s="256"/>
      <c r="Q29" s="256"/>
      <c r="R29" s="256"/>
      <c r="S29" s="257"/>
      <c r="T29" s="257"/>
      <c r="U29" s="257"/>
      <c r="V29" s="257"/>
      <c r="W29" s="257"/>
      <c r="X29" s="257"/>
      <c r="Y29" s="257"/>
      <c r="Z29" s="257"/>
      <c r="AA29" s="257"/>
      <c r="AB29" s="257"/>
      <c r="AC29" s="257"/>
      <c r="AD29" s="257"/>
      <c r="AE29" s="257"/>
      <c r="AF29" s="257"/>
      <c r="AG29" s="257"/>
    </row>
    <row r="30" spans="1:54" ht="20.25" customHeight="1">
      <c r="A30" s="258"/>
      <c r="B30" s="256" t="s">
        <v>217</v>
      </c>
      <c r="C30" s="256"/>
      <c r="D30" s="256"/>
      <c r="E30" s="256"/>
      <c r="F30" s="256"/>
      <c r="G30" s="256"/>
      <c r="H30" s="256"/>
      <c r="I30" s="256"/>
      <c r="J30" s="256"/>
      <c r="K30" s="256"/>
      <c r="L30" s="256"/>
      <c r="M30" s="256"/>
      <c r="N30" s="256"/>
      <c r="O30" s="256"/>
      <c r="P30" s="256"/>
      <c r="Q30" s="256"/>
      <c r="R30" s="256"/>
      <c r="S30" s="257"/>
      <c r="T30" s="257"/>
      <c r="U30" s="257"/>
      <c r="V30" s="257"/>
      <c r="W30" s="257"/>
      <c r="X30" s="257"/>
      <c r="Y30" s="257"/>
      <c r="Z30" s="257"/>
      <c r="AA30" s="257"/>
      <c r="AB30" s="257"/>
      <c r="AC30" s="257"/>
      <c r="AD30" s="257"/>
      <c r="AE30" s="257"/>
      <c r="AF30" s="257"/>
      <c r="AG30" s="259"/>
    </row>
    <row r="31" spans="1:54" ht="39.75" customHeight="1">
      <c r="A31" s="318" t="s">
        <v>254</v>
      </c>
      <c r="B31" s="319"/>
      <c r="C31" s="319"/>
      <c r="D31" s="319"/>
      <c r="E31" s="319"/>
      <c r="F31" s="319"/>
      <c r="G31" s="319"/>
      <c r="H31" s="319"/>
      <c r="I31" s="319"/>
      <c r="J31" s="319"/>
      <c r="K31" s="319"/>
      <c r="L31" s="319"/>
      <c r="M31" s="319"/>
      <c r="N31" s="320"/>
      <c r="O31" s="393" t="s">
        <v>361</v>
      </c>
      <c r="P31" s="393"/>
      <c r="Q31" s="393"/>
      <c r="R31" s="318" t="s">
        <v>255</v>
      </c>
      <c r="S31" s="319"/>
      <c r="T31" s="319"/>
      <c r="U31" s="319"/>
      <c r="V31" s="319"/>
      <c r="W31" s="319"/>
      <c r="X31" s="319"/>
      <c r="Y31" s="319"/>
      <c r="Z31" s="320"/>
      <c r="AA31" s="404" t="s">
        <v>394</v>
      </c>
      <c r="AB31" s="405"/>
      <c r="AC31" s="405"/>
      <c r="AD31" s="405"/>
      <c r="AE31" s="405"/>
      <c r="AF31" s="405"/>
      <c r="AG31" s="406"/>
    </row>
    <row r="32" spans="1:54" ht="39.75" customHeight="1">
      <c r="A32" s="324" t="s">
        <v>253</v>
      </c>
      <c r="B32" s="325"/>
      <c r="C32" s="325"/>
      <c r="D32" s="325"/>
      <c r="E32" s="325"/>
      <c r="F32" s="325"/>
      <c r="G32" s="325"/>
      <c r="H32" s="325"/>
      <c r="I32" s="325"/>
      <c r="J32" s="325"/>
      <c r="K32" s="325"/>
      <c r="L32" s="325"/>
      <c r="M32" s="325"/>
      <c r="N32" s="325"/>
      <c r="O32" s="393" t="s">
        <v>361</v>
      </c>
      <c r="P32" s="393"/>
      <c r="Q32" s="393"/>
      <c r="R32" s="323" t="s">
        <v>256</v>
      </c>
      <c r="S32" s="323"/>
      <c r="T32" s="323"/>
      <c r="U32" s="323"/>
      <c r="V32" s="323"/>
      <c r="W32" s="323"/>
      <c r="X32" s="323"/>
      <c r="Y32" s="323"/>
      <c r="Z32" s="323"/>
      <c r="AA32" s="392" t="s">
        <v>394</v>
      </c>
      <c r="AB32" s="392"/>
      <c r="AC32" s="392"/>
      <c r="AD32" s="392"/>
      <c r="AE32" s="392"/>
      <c r="AF32" s="392"/>
      <c r="AG32" s="392"/>
      <c r="AH32" s="315" t="s">
        <v>450</v>
      </c>
      <c r="AI32" s="316"/>
      <c r="AJ32" s="316"/>
      <c r="AK32" s="316"/>
      <c r="AL32" s="316"/>
      <c r="AM32" s="316"/>
      <c r="AN32" s="316"/>
      <c r="AO32" s="316"/>
      <c r="AP32" s="316"/>
      <c r="AQ32" s="316"/>
      <c r="AR32" s="316"/>
      <c r="AS32" s="316"/>
      <c r="AT32" s="316"/>
      <c r="AU32" s="316"/>
      <c r="AV32" s="316"/>
      <c r="AW32" s="316"/>
      <c r="AX32" s="316"/>
      <c r="AY32" s="316"/>
      <c r="AZ32" s="316"/>
      <c r="BA32" s="316"/>
      <c r="BB32" s="316"/>
    </row>
    <row r="33" spans="1:33" ht="86.25" customHeight="1">
      <c r="A33" s="324" t="s">
        <v>417</v>
      </c>
      <c r="B33" s="325"/>
      <c r="C33" s="325"/>
      <c r="D33" s="325"/>
      <c r="E33" s="325"/>
      <c r="F33" s="325"/>
      <c r="G33" s="325"/>
      <c r="H33" s="325"/>
      <c r="I33" s="325"/>
      <c r="J33" s="325"/>
      <c r="K33" s="325"/>
      <c r="L33" s="325"/>
      <c r="M33" s="325"/>
      <c r="N33" s="327"/>
      <c r="O33" s="394" t="s">
        <v>361</v>
      </c>
      <c r="P33" s="395"/>
      <c r="Q33" s="396"/>
      <c r="R33" s="323" t="s">
        <v>257</v>
      </c>
      <c r="S33" s="323"/>
      <c r="T33" s="323"/>
      <c r="U33" s="323"/>
      <c r="V33" s="323"/>
      <c r="W33" s="323"/>
      <c r="X33" s="323"/>
      <c r="Y33" s="323"/>
      <c r="Z33" s="323"/>
      <c r="AA33" s="403" t="s">
        <v>395</v>
      </c>
      <c r="AB33" s="403"/>
      <c r="AC33" s="403"/>
      <c r="AD33" s="403"/>
      <c r="AE33" s="403"/>
      <c r="AF33" s="403"/>
      <c r="AG33" s="403"/>
    </row>
    <row r="34" spans="1:33" ht="88.5" customHeight="1">
      <c r="A34" s="328"/>
      <c r="B34" s="329"/>
      <c r="C34" s="329"/>
      <c r="D34" s="329"/>
      <c r="E34" s="329"/>
      <c r="F34" s="329"/>
      <c r="G34" s="329"/>
      <c r="H34" s="329"/>
      <c r="I34" s="329"/>
      <c r="J34" s="329"/>
      <c r="K34" s="329"/>
      <c r="L34" s="329"/>
      <c r="M34" s="329"/>
      <c r="N34" s="330"/>
      <c r="O34" s="397"/>
      <c r="P34" s="398"/>
      <c r="Q34" s="399"/>
      <c r="R34" s="323" t="s">
        <v>258</v>
      </c>
      <c r="S34" s="323"/>
      <c r="T34" s="323"/>
      <c r="U34" s="323"/>
      <c r="V34" s="323"/>
      <c r="W34" s="323"/>
      <c r="X34" s="323"/>
      <c r="Y34" s="323"/>
      <c r="Z34" s="323"/>
      <c r="AA34" s="403" t="s">
        <v>396</v>
      </c>
      <c r="AB34" s="403"/>
      <c r="AC34" s="403"/>
      <c r="AD34" s="403"/>
      <c r="AE34" s="403"/>
      <c r="AF34" s="403"/>
      <c r="AG34" s="403"/>
    </row>
    <row r="35" spans="1:33" ht="95.25" customHeight="1">
      <c r="A35" s="331"/>
      <c r="B35" s="332"/>
      <c r="C35" s="332"/>
      <c r="D35" s="332"/>
      <c r="E35" s="332"/>
      <c r="F35" s="332"/>
      <c r="G35" s="332"/>
      <c r="H35" s="332"/>
      <c r="I35" s="332"/>
      <c r="J35" s="332"/>
      <c r="K35" s="332"/>
      <c r="L35" s="332"/>
      <c r="M35" s="332"/>
      <c r="N35" s="333"/>
      <c r="O35" s="400"/>
      <c r="P35" s="401"/>
      <c r="Q35" s="402"/>
      <c r="R35" s="342" t="s">
        <v>259</v>
      </c>
      <c r="S35" s="342"/>
      <c r="T35" s="342"/>
      <c r="U35" s="342"/>
      <c r="V35" s="342"/>
      <c r="W35" s="342"/>
      <c r="X35" s="342"/>
      <c r="Y35" s="342"/>
      <c r="Z35" s="342"/>
      <c r="AA35" s="403" t="s">
        <v>418</v>
      </c>
      <c r="AB35" s="403"/>
      <c r="AC35" s="403"/>
      <c r="AD35" s="403"/>
      <c r="AE35" s="403"/>
      <c r="AF35" s="403"/>
      <c r="AG35" s="403"/>
    </row>
    <row r="36" spans="1:33" ht="22.65" customHeight="1">
      <c r="A36" s="323" t="s">
        <v>321</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row>
    <row r="37" spans="1:33" ht="27" customHeight="1">
      <c r="A37" s="322" t="s">
        <v>397</v>
      </c>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row>
    <row r="38" spans="1:33" ht="27" customHeight="1">
      <c r="A38" s="318" t="s">
        <v>323</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20"/>
    </row>
    <row r="39" spans="1:33" ht="26.25" customHeight="1">
      <c r="A39" s="392" t="s">
        <v>361</v>
      </c>
      <c r="B39" s="392"/>
      <c r="C39" s="323" t="s">
        <v>324</v>
      </c>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row>
    <row r="40" spans="1:33" ht="27" customHeight="1">
      <c r="A40" s="392" t="s">
        <v>361</v>
      </c>
      <c r="B40" s="392"/>
      <c r="C40" s="323" t="s">
        <v>325</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row>
    <row r="41" spans="1:33" ht="27" customHeight="1">
      <c r="A41" s="392" t="s">
        <v>361</v>
      </c>
      <c r="B41" s="392"/>
      <c r="C41" s="323" t="s">
        <v>326</v>
      </c>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row>
    <row r="42" spans="1:33" ht="27" customHeight="1">
      <c r="A42" s="392" t="s">
        <v>361</v>
      </c>
      <c r="B42" s="392"/>
      <c r="C42" s="323" t="s">
        <v>327</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row>
    <row r="43" spans="1:33" ht="28.5" customHeight="1">
      <c r="A43" s="321"/>
      <c r="B43" s="321"/>
      <c r="C43" s="322" t="s">
        <v>338</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row>
    <row r="44" spans="1:33" ht="18" customHeight="1">
      <c r="A44" s="325" t="s">
        <v>329</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255"/>
      <c r="AD44" s="255"/>
      <c r="AE44" s="255"/>
      <c r="AF44" s="255"/>
      <c r="AG44" s="255"/>
    </row>
    <row r="45" spans="1:33" ht="18" customHeight="1">
      <c r="A45" s="385" t="s">
        <v>434</v>
      </c>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row>
    <row r="46" spans="1:33" ht="18" customHeight="1">
      <c r="A46" s="385" t="s">
        <v>435</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row>
    <row r="47" spans="1:33" ht="18" customHeight="1">
      <c r="A47" s="249" t="s">
        <v>78</v>
      </c>
    </row>
    <row r="48" spans="1:33" ht="18" customHeight="1">
      <c r="A48" s="249" t="s">
        <v>79</v>
      </c>
    </row>
    <row r="49" spans="1:33" ht="18" customHeight="1">
      <c r="A49" s="249" t="s">
        <v>218</v>
      </c>
    </row>
    <row r="50" spans="1:33" ht="18" customHeight="1">
      <c r="A50" s="386" t="s">
        <v>436</v>
      </c>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row>
    <row r="51" spans="1:33" ht="18" customHeight="1">
      <c r="A51" s="249" t="s">
        <v>346</v>
      </c>
    </row>
    <row r="55" spans="1:33" ht="18" customHeight="1">
      <c r="C55" s="249" t="s">
        <v>192</v>
      </c>
    </row>
    <row r="62" spans="1:33" ht="18" customHeight="1">
      <c r="C62" s="249" t="s">
        <v>366</v>
      </c>
    </row>
    <row r="63" spans="1:33" ht="18" customHeight="1">
      <c r="C63" s="249" t="s">
        <v>367</v>
      </c>
    </row>
    <row r="64" spans="1:33" ht="18" customHeight="1">
      <c r="C64" s="249" t="s">
        <v>368</v>
      </c>
    </row>
    <row r="65" spans="3:3" ht="18" customHeight="1">
      <c r="C65" s="249" t="s">
        <v>369</v>
      </c>
    </row>
    <row r="66" spans="3:3" ht="18" customHeight="1">
      <c r="C66" s="249" t="s">
        <v>370</v>
      </c>
    </row>
    <row r="67" spans="3:3" ht="18" customHeight="1">
      <c r="C67" s="249" t="s">
        <v>371</v>
      </c>
    </row>
    <row r="68" spans="3:3" ht="18" customHeight="1">
      <c r="C68" s="249" t="s">
        <v>372</v>
      </c>
    </row>
    <row r="69" spans="3:3" ht="18" customHeight="1">
      <c r="C69" s="249" t="s">
        <v>373</v>
      </c>
    </row>
    <row r="70" spans="3:3" ht="18" customHeight="1">
      <c r="C70" s="249" t="s">
        <v>374</v>
      </c>
    </row>
    <row r="71" spans="3:3" ht="18" customHeight="1">
      <c r="C71" s="249" t="s">
        <v>375</v>
      </c>
    </row>
    <row r="72" spans="3:3" ht="18" customHeight="1">
      <c r="C72" s="249" t="s">
        <v>376</v>
      </c>
    </row>
    <row r="73" spans="3:3" ht="18" customHeight="1">
      <c r="C73" s="249" t="s">
        <v>377</v>
      </c>
    </row>
    <row r="74" spans="3:3" ht="18" customHeight="1">
      <c r="C74" s="249" t="s">
        <v>378</v>
      </c>
    </row>
    <row r="75" spans="3:3" ht="18" customHeight="1">
      <c r="C75" s="249" t="s">
        <v>379</v>
      </c>
    </row>
    <row r="76" spans="3:3" ht="18" customHeight="1">
      <c r="C76" s="249" t="s">
        <v>227</v>
      </c>
    </row>
    <row r="77" spans="3:3" ht="18" customHeight="1">
      <c r="C77" s="249" t="s">
        <v>380</v>
      </c>
    </row>
    <row r="78" spans="3:3" ht="18" customHeight="1">
      <c r="C78" s="249" t="s">
        <v>381</v>
      </c>
    </row>
    <row r="79" spans="3:3" ht="18" customHeight="1">
      <c r="C79" s="249" t="s">
        <v>382</v>
      </c>
    </row>
    <row r="80" spans="3:3" ht="18" customHeight="1">
      <c r="C80" s="249" t="s">
        <v>383</v>
      </c>
    </row>
    <row r="81" spans="3:3" ht="18" customHeight="1">
      <c r="C81" s="249" t="s">
        <v>384</v>
      </c>
    </row>
    <row r="82" spans="3:3" ht="18" customHeight="1">
      <c r="C82" s="249" t="s">
        <v>385</v>
      </c>
    </row>
    <row r="83" spans="3:3" ht="18" customHeight="1">
      <c r="C83" s="249" t="s">
        <v>481</v>
      </c>
    </row>
    <row r="84" spans="3:3" ht="18" customHeight="1">
      <c r="C84" s="249" t="s">
        <v>486</v>
      </c>
    </row>
  </sheetData>
  <mergeCells count="83">
    <mergeCell ref="A6:E6"/>
    <mergeCell ref="G6:R6"/>
    <mergeCell ref="A45:AG45"/>
    <mergeCell ref="A46:AG46"/>
    <mergeCell ref="A50:AG50"/>
    <mergeCell ref="A7:E7"/>
    <mergeCell ref="G7:R7"/>
    <mergeCell ref="A9:Q9"/>
    <mergeCell ref="R9:AG9"/>
    <mergeCell ref="A10:Q10"/>
    <mergeCell ref="R10:AG10"/>
    <mergeCell ref="A11:I11"/>
    <mergeCell ref="J11:Q11"/>
    <mergeCell ref="R11:Y11"/>
    <mergeCell ref="Z11:AG11"/>
    <mergeCell ref="A12:I12"/>
    <mergeCell ref="A2:AG2"/>
    <mergeCell ref="A4:E4"/>
    <mergeCell ref="G4:R4"/>
    <mergeCell ref="A5:E5"/>
    <mergeCell ref="G5:R5"/>
    <mergeCell ref="J12:Q12"/>
    <mergeCell ref="R12:Y12"/>
    <mergeCell ref="Z12:AG12"/>
    <mergeCell ref="AH13:AX13"/>
    <mergeCell ref="A14:Q14"/>
    <mergeCell ref="R14:S14"/>
    <mergeCell ref="T14:Y14"/>
    <mergeCell ref="Z14:AA14"/>
    <mergeCell ref="AB14:AG14"/>
    <mergeCell ref="A18:B18"/>
    <mergeCell ref="C18:AG18"/>
    <mergeCell ref="A13:Q13"/>
    <mergeCell ref="R13:Y13"/>
    <mergeCell ref="Z13:AG13"/>
    <mergeCell ref="A15:AG15"/>
    <mergeCell ref="A16:B16"/>
    <mergeCell ref="C16:AG16"/>
    <mergeCell ref="A17:B17"/>
    <mergeCell ref="C17:AG17"/>
    <mergeCell ref="A31:N31"/>
    <mergeCell ref="O31:Q31"/>
    <mergeCell ref="R31:Z31"/>
    <mergeCell ref="AA31:AG31"/>
    <mergeCell ref="A19:B19"/>
    <mergeCell ref="C19:AG19"/>
    <mergeCell ref="A20:B20"/>
    <mergeCell ref="C20:AG20"/>
    <mergeCell ref="A21:B21"/>
    <mergeCell ref="C21:AG21"/>
    <mergeCell ref="A22:AG22"/>
    <mergeCell ref="A23:AG23"/>
    <mergeCell ref="A24:AG24"/>
    <mergeCell ref="A25:AG25"/>
    <mergeCell ref="A26:AG26"/>
    <mergeCell ref="AA34:AG34"/>
    <mergeCell ref="R35:Z35"/>
    <mergeCell ref="AA35:AG35"/>
    <mergeCell ref="A36:AG36"/>
    <mergeCell ref="A37:AG37"/>
    <mergeCell ref="A44:AB44"/>
    <mergeCell ref="A40:B40"/>
    <mergeCell ref="C40:AG40"/>
    <mergeCell ref="A41:B41"/>
    <mergeCell ref="C41:AG41"/>
    <mergeCell ref="A42:B42"/>
    <mergeCell ref="C42:AG42"/>
    <mergeCell ref="AH10:BD10"/>
    <mergeCell ref="AH32:BB32"/>
    <mergeCell ref="A38:AG38"/>
    <mergeCell ref="A43:B43"/>
    <mergeCell ref="C43:AG43"/>
    <mergeCell ref="A39:B39"/>
    <mergeCell ref="C39:AG39"/>
    <mergeCell ref="A32:N32"/>
    <mergeCell ref="O32:Q32"/>
    <mergeCell ref="R32:Z32"/>
    <mergeCell ref="AA32:AG32"/>
    <mergeCell ref="A33:N35"/>
    <mergeCell ref="O33:Q35"/>
    <mergeCell ref="R33:Z33"/>
    <mergeCell ref="AA33:AG33"/>
    <mergeCell ref="R34:Z34"/>
  </mergeCells>
  <phoneticPr fontId="5"/>
  <dataValidations count="2">
    <dataValidation type="list" allowBlank="1" showInputMessage="1" showErrorMessage="1" sqref="B16:B20 Z14:AA14 R14:S14 R13:Y13 A16:A21 O31:Q35 A39:B43" xr:uid="{506119C6-59E1-4DCC-B866-69B2C4390BB1}">
      <formula1>$C$55:$C$56</formula1>
    </dataValidation>
    <dataValidation type="list" allowBlank="1" showInputMessage="1" showErrorMessage="1" sqref="G7:R7" xr:uid="{1F729127-2739-44EB-81C2-6C17CCBA28A8}">
      <formula1>$C$62:$C$84</formula1>
    </dataValidation>
  </dataValidations>
  <pageMargins left="0.70866141732283472" right="0.70866141732283472" top="0.74803149606299213" bottom="0.74803149606299213" header="0.31496062992125984" footer="0.31496062992125984"/>
  <pageSetup paperSize="9" scale="74" fitToWidth="0" fitToHeight="0" orientation="portrait" r:id="rId1"/>
  <rowBreaks count="1" manualBreakCount="1">
    <brk id="27"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FD58-D7DE-456E-B3B5-1C587D4797F5}">
  <sheetPr>
    <tabColor theme="8" tint="0.39997558519241921"/>
  </sheetPr>
  <dimension ref="A1:BP64"/>
  <sheetViews>
    <sheetView view="pageBreakPreview" zoomScaleNormal="90" zoomScaleSheetLayoutView="100" workbookViewId="0">
      <selection activeCell="V17" sqref="V17:W17"/>
    </sheetView>
  </sheetViews>
  <sheetFormatPr defaultRowHeight="20.25" customHeight="1"/>
  <cols>
    <col min="1" max="31" width="3" style="205" customWidth="1"/>
    <col min="32" max="32" width="0.6328125" style="205" customWidth="1"/>
    <col min="33" max="44" width="1.7265625" style="205" customWidth="1"/>
    <col min="45" max="45" width="1.08984375" style="205" customWidth="1"/>
    <col min="46" max="46" width="1.7265625" style="205" customWidth="1"/>
    <col min="47" max="61" width="1.6328125" style="205" customWidth="1"/>
    <col min="62" max="65" width="0" style="205" hidden="1" customWidth="1"/>
    <col min="66" max="239" width="8.7265625" style="205"/>
    <col min="240" max="240" width="2" style="205" customWidth="1"/>
    <col min="241" max="302" width="1.7265625" style="205" customWidth="1"/>
    <col min="303" max="317" width="1.6328125" style="205" customWidth="1"/>
    <col min="318" max="495" width="8.7265625" style="205"/>
    <col min="496" max="496" width="2" style="205" customWidth="1"/>
    <col min="497" max="558" width="1.7265625" style="205" customWidth="1"/>
    <col min="559" max="573" width="1.6328125" style="205" customWidth="1"/>
    <col min="574" max="751" width="8.7265625" style="205"/>
    <col min="752" max="752" width="2" style="205" customWidth="1"/>
    <col min="753" max="814" width="1.7265625" style="205" customWidth="1"/>
    <col min="815" max="829" width="1.6328125" style="205" customWidth="1"/>
    <col min="830" max="1007" width="8.7265625" style="205"/>
    <col min="1008" max="1008" width="2" style="205" customWidth="1"/>
    <col min="1009" max="1070" width="1.7265625" style="205" customWidth="1"/>
    <col min="1071" max="1085" width="1.6328125" style="205" customWidth="1"/>
    <col min="1086" max="1263" width="8.7265625" style="205"/>
    <col min="1264" max="1264" width="2" style="205" customWidth="1"/>
    <col min="1265" max="1326" width="1.7265625" style="205" customWidth="1"/>
    <col min="1327" max="1341" width="1.6328125" style="205" customWidth="1"/>
    <col min="1342" max="1519" width="8.7265625" style="205"/>
    <col min="1520" max="1520" width="2" style="205" customWidth="1"/>
    <col min="1521" max="1582" width="1.7265625" style="205" customWidth="1"/>
    <col min="1583" max="1597" width="1.6328125" style="205" customWidth="1"/>
    <col min="1598" max="1775" width="8.7265625" style="205"/>
    <col min="1776" max="1776" width="2" style="205" customWidth="1"/>
    <col min="1777" max="1838" width="1.7265625" style="205" customWidth="1"/>
    <col min="1839" max="1853" width="1.6328125" style="205" customWidth="1"/>
    <col min="1854" max="2031" width="8.7265625" style="205"/>
    <col min="2032" max="2032" width="2" style="205" customWidth="1"/>
    <col min="2033" max="2094" width="1.7265625" style="205" customWidth="1"/>
    <col min="2095" max="2109" width="1.6328125" style="205" customWidth="1"/>
    <col min="2110" max="2287" width="8.7265625" style="205"/>
    <col min="2288" max="2288" width="2" style="205" customWidth="1"/>
    <col min="2289" max="2350" width="1.7265625" style="205" customWidth="1"/>
    <col min="2351" max="2365" width="1.6328125" style="205" customWidth="1"/>
    <col min="2366" max="2543" width="8.7265625" style="205"/>
    <col min="2544" max="2544" width="2" style="205" customWidth="1"/>
    <col min="2545" max="2606" width="1.7265625" style="205" customWidth="1"/>
    <col min="2607" max="2621" width="1.6328125" style="205" customWidth="1"/>
    <col min="2622" max="2799" width="8.7265625" style="205"/>
    <col min="2800" max="2800" width="2" style="205" customWidth="1"/>
    <col min="2801" max="2862" width="1.7265625" style="205" customWidth="1"/>
    <col min="2863" max="2877" width="1.6328125" style="205" customWidth="1"/>
    <col min="2878" max="3055" width="8.7265625" style="205"/>
    <col min="3056" max="3056" width="2" style="205" customWidth="1"/>
    <col min="3057" max="3118" width="1.7265625" style="205" customWidth="1"/>
    <col min="3119" max="3133" width="1.6328125" style="205" customWidth="1"/>
    <col min="3134" max="3311" width="8.7265625" style="205"/>
    <col min="3312" max="3312" width="2" style="205" customWidth="1"/>
    <col min="3313" max="3374" width="1.7265625" style="205" customWidth="1"/>
    <col min="3375" max="3389" width="1.6328125" style="205" customWidth="1"/>
    <col min="3390" max="3567" width="8.7265625" style="205"/>
    <col min="3568" max="3568" width="2" style="205" customWidth="1"/>
    <col min="3569" max="3630" width="1.7265625" style="205" customWidth="1"/>
    <col min="3631" max="3645" width="1.6328125" style="205" customWidth="1"/>
    <col min="3646" max="3823" width="8.7265625" style="205"/>
    <col min="3824" max="3824" width="2" style="205" customWidth="1"/>
    <col min="3825" max="3886" width="1.7265625" style="205" customWidth="1"/>
    <col min="3887" max="3901" width="1.6328125" style="205" customWidth="1"/>
    <col min="3902" max="4079" width="8.7265625" style="205"/>
    <col min="4080" max="4080" width="2" style="205" customWidth="1"/>
    <col min="4081" max="4142" width="1.7265625" style="205" customWidth="1"/>
    <col min="4143" max="4157" width="1.6328125" style="205" customWidth="1"/>
    <col min="4158" max="4335" width="8.7265625" style="205"/>
    <col min="4336" max="4336" width="2" style="205" customWidth="1"/>
    <col min="4337" max="4398" width="1.7265625" style="205" customWidth="1"/>
    <col min="4399" max="4413" width="1.6328125" style="205" customWidth="1"/>
    <col min="4414" max="4591" width="8.7265625" style="205"/>
    <col min="4592" max="4592" width="2" style="205" customWidth="1"/>
    <col min="4593" max="4654" width="1.7265625" style="205" customWidth="1"/>
    <col min="4655" max="4669" width="1.6328125" style="205" customWidth="1"/>
    <col min="4670" max="4847" width="8.7265625" style="205"/>
    <col min="4848" max="4848" width="2" style="205" customWidth="1"/>
    <col min="4849" max="4910" width="1.7265625" style="205" customWidth="1"/>
    <col min="4911" max="4925" width="1.6328125" style="205" customWidth="1"/>
    <col min="4926" max="5103" width="8.7265625" style="205"/>
    <col min="5104" max="5104" width="2" style="205" customWidth="1"/>
    <col min="5105" max="5166" width="1.7265625" style="205" customWidth="1"/>
    <col min="5167" max="5181" width="1.6328125" style="205" customWidth="1"/>
    <col min="5182" max="5359" width="8.7265625" style="205"/>
    <col min="5360" max="5360" width="2" style="205" customWidth="1"/>
    <col min="5361" max="5422" width="1.7265625" style="205" customWidth="1"/>
    <col min="5423" max="5437" width="1.6328125" style="205" customWidth="1"/>
    <col min="5438" max="5615" width="8.7265625" style="205"/>
    <col min="5616" max="5616" width="2" style="205" customWidth="1"/>
    <col min="5617" max="5678" width="1.7265625" style="205" customWidth="1"/>
    <col min="5679" max="5693" width="1.6328125" style="205" customWidth="1"/>
    <col min="5694" max="5871" width="8.7265625" style="205"/>
    <col min="5872" max="5872" width="2" style="205" customWidth="1"/>
    <col min="5873" max="5934" width="1.7265625" style="205" customWidth="1"/>
    <col min="5935" max="5949" width="1.6328125" style="205" customWidth="1"/>
    <col min="5950" max="6127" width="8.7265625" style="205"/>
    <col min="6128" max="6128" width="2" style="205" customWidth="1"/>
    <col min="6129" max="6190" width="1.7265625" style="205" customWidth="1"/>
    <col min="6191" max="6205" width="1.6328125" style="205" customWidth="1"/>
    <col min="6206" max="6383" width="8.7265625" style="205"/>
    <col min="6384" max="6384" width="2" style="205" customWidth="1"/>
    <col min="6385" max="6446" width="1.7265625" style="205" customWidth="1"/>
    <col min="6447" max="6461" width="1.6328125" style="205" customWidth="1"/>
    <col min="6462" max="6639" width="8.7265625" style="205"/>
    <col min="6640" max="6640" width="2" style="205" customWidth="1"/>
    <col min="6641" max="6702" width="1.7265625" style="205" customWidth="1"/>
    <col min="6703" max="6717" width="1.6328125" style="205" customWidth="1"/>
    <col min="6718" max="6895" width="8.7265625" style="205"/>
    <col min="6896" max="6896" width="2" style="205" customWidth="1"/>
    <col min="6897" max="6958" width="1.7265625" style="205" customWidth="1"/>
    <col min="6959" max="6973" width="1.6328125" style="205" customWidth="1"/>
    <col min="6974" max="7151" width="8.7265625" style="205"/>
    <col min="7152" max="7152" width="2" style="205" customWidth="1"/>
    <col min="7153" max="7214" width="1.7265625" style="205" customWidth="1"/>
    <col min="7215" max="7229" width="1.6328125" style="205" customWidth="1"/>
    <col min="7230" max="7407" width="8.7265625" style="205"/>
    <col min="7408" max="7408" width="2" style="205" customWidth="1"/>
    <col min="7409" max="7470" width="1.7265625" style="205" customWidth="1"/>
    <col min="7471" max="7485" width="1.6328125" style="205" customWidth="1"/>
    <col min="7486" max="7663" width="8.7265625" style="205"/>
    <col min="7664" max="7664" width="2" style="205" customWidth="1"/>
    <col min="7665" max="7726" width="1.7265625" style="205" customWidth="1"/>
    <col min="7727" max="7741" width="1.6328125" style="205" customWidth="1"/>
    <col min="7742" max="7919" width="8.7265625" style="205"/>
    <col min="7920" max="7920" width="2" style="205" customWidth="1"/>
    <col min="7921" max="7982" width="1.7265625" style="205" customWidth="1"/>
    <col min="7983" max="7997" width="1.6328125" style="205" customWidth="1"/>
    <col min="7998" max="8175" width="8.7265625" style="205"/>
    <col min="8176" max="8176" width="2" style="205" customWidth="1"/>
    <col min="8177" max="8238" width="1.7265625" style="205" customWidth="1"/>
    <col min="8239" max="8253" width="1.6328125" style="205" customWidth="1"/>
    <col min="8254" max="8431" width="8.7265625" style="205"/>
    <col min="8432" max="8432" width="2" style="205" customWidth="1"/>
    <col min="8433" max="8494" width="1.7265625" style="205" customWidth="1"/>
    <col min="8495" max="8509" width="1.6328125" style="205" customWidth="1"/>
    <col min="8510" max="8687" width="8.7265625" style="205"/>
    <col min="8688" max="8688" width="2" style="205" customWidth="1"/>
    <col min="8689" max="8750" width="1.7265625" style="205" customWidth="1"/>
    <col min="8751" max="8765" width="1.6328125" style="205" customWidth="1"/>
    <col min="8766" max="8943" width="8.7265625" style="205"/>
    <col min="8944" max="8944" width="2" style="205" customWidth="1"/>
    <col min="8945" max="9006" width="1.7265625" style="205" customWidth="1"/>
    <col min="9007" max="9021" width="1.6328125" style="205" customWidth="1"/>
    <col min="9022" max="9199" width="8.7265625" style="205"/>
    <col min="9200" max="9200" width="2" style="205" customWidth="1"/>
    <col min="9201" max="9262" width="1.7265625" style="205" customWidth="1"/>
    <col min="9263" max="9277" width="1.6328125" style="205" customWidth="1"/>
    <col min="9278" max="9455" width="8.7265625" style="205"/>
    <col min="9456" max="9456" width="2" style="205" customWidth="1"/>
    <col min="9457" max="9518" width="1.7265625" style="205" customWidth="1"/>
    <col min="9519" max="9533" width="1.6328125" style="205" customWidth="1"/>
    <col min="9534" max="9711" width="8.7265625" style="205"/>
    <col min="9712" max="9712" width="2" style="205" customWidth="1"/>
    <col min="9713" max="9774" width="1.7265625" style="205" customWidth="1"/>
    <col min="9775" max="9789" width="1.6328125" style="205" customWidth="1"/>
    <col min="9790" max="9967" width="8.7265625" style="205"/>
    <col min="9968" max="9968" width="2" style="205" customWidth="1"/>
    <col min="9969" max="10030" width="1.7265625" style="205" customWidth="1"/>
    <col min="10031" max="10045" width="1.6328125" style="205" customWidth="1"/>
    <col min="10046" max="10223" width="8.7265625" style="205"/>
    <col min="10224" max="10224" width="2" style="205" customWidth="1"/>
    <col min="10225" max="10286" width="1.7265625" style="205" customWidth="1"/>
    <col min="10287" max="10301" width="1.6328125" style="205" customWidth="1"/>
    <col min="10302" max="10479" width="8.7265625" style="205"/>
    <col min="10480" max="10480" width="2" style="205" customWidth="1"/>
    <col min="10481" max="10542" width="1.7265625" style="205" customWidth="1"/>
    <col min="10543" max="10557" width="1.6328125" style="205" customWidth="1"/>
    <col min="10558" max="10735" width="8.7265625" style="205"/>
    <col min="10736" max="10736" width="2" style="205" customWidth="1"/>
    <col min="10737" max="10798" width="1.7265625" style="205" customWidth="1"/>
    <col min="10799" max="10813" width="1.6328125" style="205" customWidth="1"/>
    <col min="10814" max="10991" width="8.7265625" style="205"/>
    <col min="10992" max="10992" width="2" style="205" customWidth="1"/>
    <col min="10993" max="11054" width="1.7265625" style="205" customWidth="1"/>
    <col min="11055" max="11069" width="1.6328125" style="205" customWidth="1"/>
    <col min="11070" max="11247" width="8.7265625" style="205"/>
    <col min="11248" max="11248" width="2" style="205" customWidth="1"/>
    <col min="11249" max="11310" width="1.7265625" style="205" customWidth="1"/>
    <col min="11311" max="11325" width="1.6328125" style="205" customWidth="1"/>
    <col min="11326" max="11503" width="8.7265625" style="205"/>
    <col min="11504" max="11504" width="2" style="205" customWidth="1"/>
    <col min="11505" max="11566" width="1.7265625" style="205" customWidth="1"/>
    <col min="11567" max="11581" width="1.6328125" style="205" customWidth="1"/>
    <col min="11582" max="11759" width="8.7265625" style="205"/>
    <col min="11760" max="11760" width="2" style="205" customWidth="1"/>
    <col min="11761" max="11822" width="1.7265625" style="205" customWidth="1"/>
    <col min="11823" max="11837" width="1.6328125" style="205" customWidth="1"/>
    <col min="11838" max="12015" width="8.7265625" style="205"/>
    <col min="12016" max="12016" width="2" style="205" customWidth="1"/>
    <col min="12017" max="12078" width="1.7265625" style="205" customWidth="1"/>
    <col min="12079" max="12093" width="1.6328125" style="205" customWidth="1"/>
    <col min="12094" max="12271" width="8.7265625" style="205"/>
    <col min="12272" max="12272" width="2" style="205" customWidth="1"/>
    <col min="12273" max="12334" width="1.7265625" style="205" customWidth="1"/>
    <col min="12335" max="12349" width="1.6328125" style="205" customWidth="1"/>
    <col min="12350" max="12527" width="8.7265625" style="205"/>
    <col min="12528" max="12528" width="2" style="205" customWidth="1"/>
    <col min="12529" max="12590" width="1.7265625" style="205" customWidth="1"/>
    <col min="12591" max="12605" width="1.6328125" style="205" customWidth="1"/>
    <col min="12606" max="12783" width="8.7265625" style="205"/>
    <col min="12784" max="12784" width="2" style="205" customWidth="1"/>
    <col min="12785" max="12846" width="1.7265625" style="205" customWidth="1"/>
    <col min="12847" max="12861" width="1.6328125" style="205" customWidth="1"/>
    <col min="12862" max="13039" width="8.7265625" style="205"/>
    <col min="13040" max="13040" width="2" style="205" customWidth="1"/>
    <col min="13041" max="13102" width="1.7265625" style="205" customWidth="1"/>
    <col min="13103" max="13117" width="1.6328125" style="205" customWidth="1"/>
    <col min="13118" max="13295" width="8.7265625" style="205"/>
    <col min="13296" max="13296" width="2" style="205" customWidth="1"/>
    <col min="13297" max="13358" width="1.7265625" style="205" customWidth="1"/>
    <col min="13359" max="13373" width="1.6328125" style="205" customWidth="1"/>
    <col min="13374" max="13551" width="8.7265625" style="205"/>
    <col min="13552" max="13552" width="2" style="205" customWidth="1"/>
    <col min="13553" max="13614" width="1.7265625" style="205" customWidth="1"/>
    <col min="13615" max="13629" width="1.6328125" style="205" customWidth="1"/>
    <col min="13630" max="13807" width="8.7265625" style="205"/>
    <col min="13808" max="13808" width="2" style="205" customWidth="1"/>
    <col min="13809" max="13870" width="1.7265625" style="205" customWidth="1"/>
    <col min="13871" max="13885" width="1.6328125" style="205" customWidth="1"/>
    <col min="13886" max="14063" width="8.7265625" style="205"/>
    <col min="14064" max="14064" width="2" style="205" customWidth="1"/>
    <col min="14065" max="14126" width="1.7265625" style="205" customWidth="1"/>
    <col min="14127" max="14141" width="1.6328125" style="205" customWidth="1"/>
    <col min="14142" max="14319" width="8.7265625" style="205"/>
    <col min="14320" max="14320" width="2" style="205" customWidth="1"/>
    <col min="14321" max="14382" width="1.7265625" style="205" customWidth="1"/>
    <col min="14383" max="14397" width="1.6328125" style="205" customWidth="1"/>
    <col min="14398" max="14575" width="8.7265625" style="205"/>
    <col min="14576" max="14576" width="2" style="205" customWidth="1"/>
    <col min="14577" max="14638" width="1.7265625" style="205" customWidth="1"/>
    <col min="14639" max="14653" width="1.6328125" style="205" customWidth="1"/>
    <col min="14654" max="14831" width="8.7265625" style="205"/>
    <col min="14832" max="14832" width="2" style="205" customWidth="1"/>
    <col min="14833" max="14894" width="1.7265625" style="205" customWidth="1"/>
    <col min="14895" max="14909" width="1.6328125" style="205" customWidth="1"/>
    <col min="14910" max="15087" width="8.7265625" style="205"/>
    <col min="15088" max="15088" width="2" style="205" customWidth="1"/>
    <col min="15089" max="15150" width="1.7265625" style="205" customWidth="1"/>
    <col min="15151" max="15165" width="1.6328125" style="205" customWidth="1"/>
    <col min="15166" max="15343" width="8.7265625" style="205"/>
    <col min="15344" max="15344" width="2" style="205" customWidth="1"/>
    <col min="15345" max="15406" width="1.7265625" style="205" customWidth="1"/>
    <col min="15407" max="15421" width="1.6328125" style="205" customWidth="1"/>
    <col min="15422" max="15599" width="8.7265625" style="205"/>
    <col min="15600" max="15600" width="2" style="205" customWidth="1"/>
    <col min="15601" max="15662" width="1.7265625" style="205" customWidth="1"/>
    <col min="15663" max="15677" width="1.6328125" style="205" customWidth="1"/>
    <col min="15678" max="15855" width="8.7265625" style="205"/>
    <col min="15856" max="15856" width="2" style="205" customWidth="1"/>
    <col min="15857" max="15918" width="1.7265625" style="205" customWidth="1"/>
    <col min="15919" max="15933" width="1.6328125" style="205" customWidth="1"/>
    <col min="15934" max="16111" width="8.7265625" style="205"/>
    <col min="16112" max="16112" width="2" style="205" customWidth="1"/>
    <col min="16113" max="16174" width="1.7265625" style="205" customWidth="1"/>
    <col min="16175" max="16189" width="1.6328125" style="205" customWidth="1"/>
    <col min="16190" max="16384" width="8.7265625" style="205"/>
  </cols>
  <sheetData>
    <row r="1" spans="1:46" ht="18.75" customHeight="1">
      <c r="A1" s="202" t="s">
        <v>75</v>
      </c>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J1" s="98"/>
      <c r="AK1" s="98"/>
      <c r="AL1" s="98"/>
      <c r="AM1" s="98"/>
      <c r="AN1" s="98"/>
      <c r="AO1" s="98"/>
      <c r="AP1" s="98"/>
      <c r="AQ1" s="98"/>
    </row>
    <row r="2" spans="1:46" ht="30.75" customHeight="1">
      <c r="A2" s="474" t="s">
        <v>291</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204"/>
      <c r="AG2" s="204"/>
      <c r="AH2" s="204"/>
      <c r="AI2" s="204"/>
      <c r="AJ2" s="204"/>
      <c r="AK2" s="204"/>
      <c r="AL2" s="204"/>
      <c r="AM2" s="206"/>
      <c r="AN2" s="206"/>
      <c r="AO2" s="206"/>
      <c r="AP2" s="206"/>
      <c r="AQ2" s="206"/>
      <c r="AR2" s="206"/>
      <c r="AS2" s="207"/>
      <c r="AT2" s="208"/>
    </row>
    <row r="3" spans="1:46" ht="20.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4"/>
      <c r="AH3" s="204"/>
      <c r="AI3" s="204"/>
      <c r="AJ3" s="204"/>
      <c r="AK3" s="204"/>
      <c r="AL3" s="204"/>
      <c r="AM3" s="206"/>
      <c r="AN3" s="206"/>
      <c r="AO3" s="206"/>
      <c r="AP3" s="206"/>
      <c r="AQ3" s="206"/>
      <c r="AR3" s="206"/>
      <c r="AS3" s="207"/>
      <c r="AT3" s="208"/>
    </row>
    <row r="4" spans="1:46" ht="18" customHeight="1">
      <c r="A4" s="475" t="s">
        <v>102</v>
      </c>
      <c r="B4" s="475"/>
      <c r="C4" s="475"/>
      <c r="D4" s="475"/>
      <c r="E4" s="475"/>
      <c r="F4" s="43" t="s">
        <v>107</v>
      </c>
      <c r="G4" s="476"/>
      <c r="H4" s="476"/>
      <c r="I4" s="476"/>
      <c r="J4" s="476"/>
      <c r="K4" s="476"/>
      <c r="L4" s="476"/>
      <c r="M4" s="476"/>
      <c r="N4" s="476"/>
      <c r="O4" s="476"/>
      <c r="P4" s="476"/>
      <c r="Q4" s="209"/>
      <c r="R4" s="209"/>
      <c r="S4" s="209"/>
      <c r="T4" s="209"/>
      <c r="U4" s="209"/>
      <c r="V4" s="209"/>
      <c r="W4" s="209"/>
      <c r="X4" s="209"/>
      <c r="Y4" s="210"/>
      <c r="Z4" s="210"/>
      <c r="AA4" s="210"/>
      <c r="AB4" s="210"/>
      <c r="AC4" s="210"/>
      <c r="AD4" s="210"/>
      <c r="AE4" s="210"/>
      <c r="AF4" s="209"/>
      <c r="AG4" s="204"/>
      <c r="AH4" s="204"/>
      <c r="AI4" s="204"/>
      <c r="AJ4" s="204"/>
      <c r="AK4" s="204"/>
      <c r="AL4" s="204"/>
      <c r="AM4" s="206"/>
      <c r="AN4" s="206"/>
      <c r="AO4" s="206"/>
      <c r="AP4" s="206"/>
      <c r="AQ4" s="206"/>
      <c r="AR4" s="206"/>
      <c r="AS4" s="207"/>
      <c r="AT4" s="208"/>
    </row>
    <row r="5" spans="1:46" ht="18" customHeight="1">
      <c r="A5" s="469" t="s">
        <v>103</v>
      </c>
      <c r="B5" s="469"/>
      <c r="C5" s="469"/>
      <c r="D5" s="469"/>
      <c r="E5" s="469"/>
      <c r="F5" s="44" t="s">
        <v>107</v>
      </c>
      <c r="G5" s="470"/>
      <c r="H5" s="470"/>
      <c r="I5" s="470"/>
      <c r="J5" s="470"/>
      <c r="K5" s="470"/>
      <c r="L5" s="470"/>
      <c r="M5" s="470"/>
      <c r="N5" s="470"/>
      <c r="O5" s="470"/>
      <c r="P5" s="470"/>
      <c r="Q5" s="209"/>
      <c r="R5" s="209"/>
      <c r="S5" s="209"/>
      <c r="T5" s="209"/>
      <c r="U5" s="209"/>
      <c r="V5" s="209"/>
      <c r="W5" s="209"/>
      <c r="X5" s="209"/>
      <c r="Y5" s="210"/>
      <c r="Z5" s="210"/>
      <c r="AA5" s="210"/>
      <c r="AB5" s="210"/>
      <c r="AC5" s="210"/>
      <c r="AD5" s="210"/>
      <c r="AE5" s="210"/>
      <c r="AF5" s="209"/>
      <c r="AG5" s="204"/>
      <c r="AH5" s="204"/>
      <c r="AI5" s="204"/>
      <c r="AJ5" s="204"/>
      <c r="AK5" s="204"/>
      <c r="AL5" s="204"/>
      <c r="AM5" s="206"/>
      <c r="AN5" s="206"/>
      <c r="AO5" s="206"/>
      <c r="AP5" s="206"/>
      <c r="AQ5" s="206"/>
      <c r="AR5" s="206"/>
      <c r="AS5" s="207"/>
      <c r="AT5" s="208"/>
    </row>
    <row r="6" spans="1:46" ht="18" customHeight="1">
      <c r="A6" s="473" t="s">
        <v>226</v>
      </c>
      <c r="B6" s="473"/>
      <c r="C6" s="473"/>
      <c r="D6" s="473"/>
      <c r="E6" s="473"/>
      <c r="F6" s="44" t="s">
        <v>107</v>
      </c>
      <c r="G6" s="470"/>
      <c r="H6" s="470"/>
      <c r="I6" s="470"/>
      <c r="J6" s="470"/>
      <c r="K6" s="470"/>
      <c r="L6" s="470"/>
      <c r="M6" s="470"/>
      <c r="N6" s="470"/>
      <c r="O6" s="470"/>
      <c r="P6" s="470"/>
      <c r="Q6" s="209"/>
      <c r="R6" s="209"/>
      <c r="S6" s="209"/>
      <c r="T6" s="209"/>
      <c r="U6" s="209"/>
      <c r="V6" s="209"/>
      <c r="W6" s="209"/>
      <c r="X6" s="209"/>
      <c r="Y6" s="210"/>
      <c r="Z6" s="210"/>
      <c r="AA6" s="210"/>
      <c r="AB6" s="210"/>
      <c r="AC6" s="210"/>
      <c r="AD6" s="210"/>
      <c r="AE6" s="210"/>
      <c r="AF6" s="209"/>
      <c r="AG6" s="204"/>
      <c r="AH6" s="204"/>
      <c r="AI6" s="204"/>
      <c r="AJ6" s="204"/>
      <c r="AK6" s="204"/>
      <c r="AL6" s="204"/>
      <c r="AM6" s="206"/>
      <c r="AN6" s="206"/>
      <c r="AO6" s="206"/>
      <c r="AP6" s="206"/>
      <c r="AQ6" s="206"/>
      <c r="AR6" s="206"/>
      <c r="AS6" s="207"/>
      <c r="AT6" s="208"/>
    </row>
    <row r="7" spans="1:46" ht="18" customHeight="1">
      <c r="A7" s="469" t="s">
        <v>106</v>
      </c>
      <c r="B7" s="469"/>
      <c r="C7" s="469"/>
      <c r="D7" s="469"/>
      <c r="E7" s="469"/>
      <c r="F7" s="44" t="s">
        <v>107</v>
      </c>
      <c r="G7" s="470"/>
      <c r="H7" s="470"/>
      <c r="I7" s="470"/>
      <c r="J7" s="470"/>
      <c r="K7" s="470"/>
      <c r="L7" s="470"/>
      <c r="M7" s="470"/>
      <c r="N7" s="470"/>
      <c r="O7" s="470"/>
      <c r="P7" s="470"/>
      <c r="Q7" s="209"/>
      <c r="R7" s="209"/>
      <c r="S7" s="209"/>
      <c r="T7" s="209"/>
      <c r="U7" s="209"/>
      <c r="V7" s="209"/>
      <c r="W7" s="209"/>
      <c r="X7" s="209"/>
      <c r="Y7" s="211"/>
      <c r="Z7" s="211"/>
      <c r="AA7" s="211"/>
      <c r="AB7" s="211"/>
      <c r="AC7" s="211"/>
      <c r="AD7" s="211"/>
      <c r="AE7" s="211"/>
      <c r="AF7" s="209"/>
      <c r="AG7" s="204"/>
      <c r="AH7" s="204"/>
      <c r="AI7" s="204"/>
      <c r="AJ7" s="204"/>
      <c r="AK7" s="204"/>
      <c r="AL7" s="204"/>
      <c r="AM7" s="206"/>
      <c r="AN7" s="206"/>
      <c r="AO7" s="206"/>
      <c r="AP7" s="206"/>
      <c r="AQ7" s="206"/>
      <c r="AR7" s="206"/>
      <c r="AS7" s="207"/>
      <c r="AT7" s="208"/>
    </row>
    <row r="8" spans="1:46" ht="27" customHeight="1">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07"/>
      <c r="AT8" s="208"/>
    </row>
    <row r="9" spans="1:46" s="215" customFormat="1" ht="21" customHeight="1">
      <c r="A9" s="471" t="s">
        <v>262</v>
      </c>
      <c r="B9" s="471"/>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213"/>
      <c r="AG9" s="213"/>
      <c r="AH9" s="213"/>
      <c r="AI9" s="213"/>
      <c r="AJ9" s="213"/>
      <c r="AK9" s="213"/>
      <c r="AL9" s="213"/>
      <c r="AM9" s="213"/>
      <c r="AN9" s="213"/>
      <c r="AO9" s="213"/>
      <c r="AP9" s="213"/>
      <c r="AQ9" s="213"/>
      <c r="AR9" s="214"/>
    </row>
    <row r="10" spans="1:46" s="215" customFormat="1" ht="21" customHeight="1">
      <c r="A10" s="472" t="s">
        <v>263</v>
      </c>
      <c r="B10" s="472"/>
      <c r="C10" s="472"/>
      <c r="D10" s="472"/>
      <c r="E10" s="472"/>
      <c r="F10" s="472"/>
      <c r="G10" s="472"/>
      <c r="H10" s="472"/>
      <c r="I10" s="472"/>
      <c r="J10" s="472" t="s">
        <v>292</v>
      </c>
      <c r="K10" s="472"/>
      <c r="L10" s="472"/>
      <c r="M10" s="472"/>
      <c r="N10" s="472"/>
      <c r="O10" s="472"/>
      <c r="P10" s="472"/>
      <c r="Q10" s="472"/>
      <c r="R10" s="472"/>
      <c r="S10" s="472"/>
      <c r="T10" s="472"/>
      <c r="U10" s="472"/>
      <c r="V10" s="472"/>
      <c r="W10" s="472"/>
      <c r="X10" s="472" t="s">
        <v>77</v>
      </c>
      <c r="Y10" s="472"/>
      <c r="Z10" s="472"/>
      <c r="AA10" s="472"/>
      <c r="AB10" s="472"/>
      <c r="AC10" s="472"/>
      <c r="AD10" s="472"/>
      <c r="AE10" s="472"/>
      <c r="AF10" s="213"/>
      <c r="AG10" s="213"/>
      <c r="AH10" s="213"/>
      <c r="AI10" s="213"/>
      <c r="AJ10" s="213"/>
      <c r="AK10" s="213"/>
      <c r="AL10" s="213"/>
      <c r="AM10" s="213"/>
      <c r="AN10" s="213"/>
      <c r="AO10" s="213"/>
      <c r="AP10" s="213"/>
      <c r="AQ10" s="213"/>
      <c r="AR10" s="214"/>
    </row>
    <row r="11" spans="1:46" s="215" customFormat="1" ht="38.15" customHeight="1">
      <c r="A11" s="467"/>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213"/>
      <c r="AG11" s="213"/>
      <c r="AH11" s="213"/>
      <c r="AI11" s="213"/>
      <c r="AJ11" s="213"/>
      <c r="AK11" s="213"/>
      <c r="AL11" s="213"/>
      <c r="AM11" s="213"/>
      <c r="AN11" s="213"/>
      <c r="AO11" s="213"/>
      <c r="AP11" s="213"/>
      <c r="AQ11" s="213"/>
      <c r="AR11" s="214"/>
    </row>
    <row r="12" spans="1:46" s="215" customFormat="1" ht="21" customHeight="1">
      <c r="A12" s="468" t="s">
        <v>365</v>
      </c>
      <c r="B12" s="468"/>
      <c r="C12" s="468"/>
      <c r="D12" s="468"/>
      <c r="E12" s="468"/>
      <c r="F12" s="468"/>
      <c r="G12" s="468"/>
      <c r="H12" s="468"/>
      <c r="I12" s="468"/>
      <c r="J12" s="468" t="s">
        <v>420</v>
      </c>
      <c r="K12" s="468"/>
      <c r="L12" s="468"/>
      <c r="M12" s="468"/>
      <c r="N12" s="468"/>
      <c r="O12" s="468"/>
      <c r="P12" s="468"/>
      <c r="Q12" s="468" t="s">
        <v>419</v>
      </c>
      <c r="R12" s="468"/>
      <c r="S12" s="468"/>
      <c r="T12" s="468"/>
      <c r="U12" s="468"/>
      <c r="V12" s="468"/>
      <c r="W12" s="468"/>
      <c r="X12" s="468" t="s">
        <v>293</v>
      </c>
      <c r="Y12" s="468"/>
      <c r="Z12" s="468"/>
      <c r="AA12" s="468"/>
      <c r="AB12" s="468"/>
      <c r="AC12" s="468"/>
      <c r="AD12" s="468"/>
      <c r="AE12" s="468"/>
      <c r="AF12" s="213"/>
      <c r="AG12" s="213"/>
      <c r="AH12" s="213"/>
      <c r="AI12" s="213"/>
      <c r="AJ12" s="213"/>
      <c r="AK12" s="213"/>
      <c r="AL12" s="213"/>
      <c r="AM12" s="213"/>
      <c r="AN12" s="213"/>
      <c r="AO12" s="213"/>
      <c r="AP12" s="213"/>
      <c r="AQ12" s="213"/>
      <c r="AR12" s="214"/>
    </row>
    <row r="13" spans="1:46" s="215" customFormat="1" ht="38.15" customHeight="1">
      <c r="A13" s="463"/>
      <c r="B13" s="463"/>
      <c r="C13" s="463"/>
      <c r="D13" s="463"/>
      <c r="E13" s="463"/>
      <c r="F13" s="463"/>
      <c r="G13" s="463"/>
      <c r="H13" s="463"/>
      <c r="I13" s="463"/>
      <c r="J13" s="463" t="s">
        <v>264</v>
      </c>
      <c r="K13" s="463"/>
      <c r="L13" s="463"/>
      <c r="M13" s="463"/>
      <c r="N13" s="463"/>
      <c r="O13" s="463"/>
      <c r="P13" s="463"/>
      <c r="Q13" s="463" t="s">
        <v>264</v>
      </c>
      <c r="R13" s="463"/>
      <c r="S13" s="463"/>
      <c r="T13" s="463"/>
      <c r="U13" s="463"/>
      <c r="V13" s="463"/>
      <c r="W13" s="463"/>
      <c r="X13" s="377" t="s">
        <v>294</v>
      </c>
      <c r="Y13" s="377"/>
      <c r="Z13" s="377"/>
      <c r="AA13" s="377"/>
      <c r="AB13" s="377"/>
      <c r="AC13" s="377"/>
      <c r="AD13" s="377"/>
      <c r="AE13" s="377"/>
      <c r="AF13" s="213"/>
      <c r="AG13" s="213"/>
      <c r="AH13" s="213"/>
      <c r="AI13" s="213"/>
      <c r="AJ13" s="213"/>
      <c r="AK13" s="213"/>
      <c r="AL13" s="213"/>
      <c r="AM13" s="213"/>
      <c r="AN13" s="213"/>
      <c r="AO13" s="213"/>
      <c r="AP13" s="213"/>
      <c r="AQ13" s="213"/>
      <c r="AR13" s="214"/>
    </row>
    <row r="14" spans="1:46" s="215" customFormat="1" ht="21" customHeight="1">
      <c r="A14" s="213"/>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7"/>
      <c r="AG14" s="213"/>
      <c r="AH14" s="213"/>
      <c r="AI14" s="213"/>
      <c r="AJ14" s="213"/>
      <c r="AK14" s="213"/>
      <c r="AL14" s="213"/>
      <c r="AM14" s="213"/>
      <c r="AN14" s="213"/>
      <c r="AO14" s="213"/>
      <c r="AP14" s="213"/>
      <c r="AQ14" s="213"/>
      <c r="AR14" s="214"/>
      <c r="AS14" s="214"/>
    </row>
    <row r="15" spans="1:46" s="215" customFormat="1" ht="21" customHeight="1">
      <c r="A15" s="430" t="s">
        <v>265</v>
      </c>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213"/>
      <c r="AG15" s="213"/>
      <c r="AH15" s="213"/>
      <c r="AI15" s="213"/>
      <c r="AJ15" s="213"/>
      <c r="AK15" s="213"/>
      <c r="AL15" s="213"/>
      <c r="AM15" s="213"/>
      <c r="AN15" s="213"/>
      <c r="AO15" s="213"/>
      <c r="AP15" s="213"/>
      <c r="AQ15" s="213"/>
      <c r="AR15" s="214"/>
    </row>
    <row r="16" spans="1:46" s="215" customFormat="1" ht="21" customHeight="1">
      <c r="A16" s="464" t="s">
        <v>266</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6"/>
      <c r="AF16" s="213"/>
      <c r="AG16" s="213"/>
      <c r="AH16" s="213"/>
      <c r="AI16" s="213"/>
      <c r="AJ16" s="213"/>
      <c r="AK16" s="213"/>
      <c r="AL16" s="213"/>
      <c r="AM16" s="213"/>
      <c r="AN16" s="213"/>
      <c r="AO16" s="213"/>
      <c r="AP16" s="213"/>
      <c r="AQ16" s="213"/>
      <c r="AR16" s="214"/>
    </row>
    <row r="17" spans="1:64" s="215" customFormat="1" ht="33.75" customHeight="1">
      <c r="A17" s="370" t="s">
        <v>298</v>
      </c>
      <c r="B17" s="372"/>
      <c r="C17" s="454" t="s">
        <v>296</v>
      </c>
      <c r="D17" s="455"/>
      <c r="E17" s="455"/>
      <c r="F17" s="455"/>
      <c r="G17" s="455"/>
      <c r="H17" s="455"/>
      <c r="I17" s="455"/>
      <c r="J17" s="455"/>
      <c r="K17" s="456"/>
      <c r="L17" s="370"/>
      <c r="M17" s="372"/>
      <c r="N17" s="454" t="s">
        <v>297</v>
      </c>
      <c r="O17" s="455"/>
      <c r="P17" s="455"/>
      <c r="Q17" s="455"/>
      <c r="R17" s="455"/>
      <c r="S17" s="455"/>
      <c r="T17" s="455"/>
      <c r="U17" s="456"/>
      <c r="V17" s="467"/>
      <c r="W17" s="467"/>
      <c r="X17" s="458" t="s">
        <v>299</v>
      </c>
      <c r="Y17" s="458"/>
      <c r="Z17" s="458"/>
      <c r="AA17" s="458"/>
      <c r="AB17" s="458"/>
      <c r="AC17" s="458"/>
      <c r="AD17" s="458"/>
      <c r="AE17" s="459"/>
      <c r="AF17" s="213"/>
      <c r="AG17" s="213"/>
      <c r="AH17" s="213"/>
      <c r="AI17" s="213"/>
      <c r="AJ17" s="213"/>
      <c r="AK17" s="213"/>
      <c r="AL17" s="213"/>
      <c r="AM17" s="213"/>
      <c r="AN17" s="213"/>
      <c r="AO17" s="213"/>
      <c r="AP17" s="213"/>
      <c r="AQ17" s="213"/>
      <c r="AR17" s="214"/>
    </row>
    <row r="18" spans="1:64" s="215" customFormat="1" ht="33.75" customHeight="1">
      <c r="A18" s="453" t="s">
        <v>295</v>
      </c>
      <c r="B18" s="453"/>
      <c r="C18" s="453"/>
      <c r="D18" s="453"/>
      <c r="E18" s="453"/>
      <c r="F18" s="453"/>
      <c r="G18" s="453"/>
      <c r="H18" s="453"/>
      <c r="I18" s="453"/>
      <c r="J18" s="453"/>
      <c r="K18" s="453"/>
      <c r="L18" s="454" t="s">
        <v>300</v>
      </c>
      <c r="M18" s="455"/>
      <c r="N18" s="455"/>
      <c r="O18" s="455"/>
      <c r="P18" s="455"/>
      <c r="Q18" s="455"/>
      <c r="R18" s="455"/>
      <c r="S18" s="455"/>
      <c r="T18" s="455"/>
      <c r="U18" s="456"/>
      <c r="V18" s="457" t="s">
        <v>302</v>
      </c>
      <c r="W18" s="458"/>
      <c r="X18" s="458"/>
      <c r="Y18" s="458"/>
      <c r="Z18" s="458"/>
      <c r="AA18" s="458"/>
      <c r="AB18" s="458"/>
      <c r="AC18" s="458"/>
      <c r="AD18" s="458"/>
      <c r="AE18" s="459"/>
      <c r="AF18" s="213"/>
      <c r="AG18" s="213"/>
      <c r="AH18" s="213"/>
      <c r="AI18" s="213"/>
      <c r="AJ18" s="213"/>
      <c r="AK18" s="213"/>
      <c r="AL18" s="213"/>
      <c r="AM18" s="213"/>
      <c r="AN18" s="213"/>
      <c r="AO18" s="213"/>
      <c r="AP18" s="213"/>
      <c r="AQ18" s="213"/>
      <c r="AR18" s="214"/>
    </row>
    <row r="19" spans="1:64" s="215" customFormat="1" ht="50.15" customHeight="1">
      <c r="A19" s="377" t="s">
        <v>294</v>
      </c>
      <c r="B19" s="377"/>
      <c r="C19" s="377"/>
      <c r="D19" s="377"/>
      <c r="E19" s="377"/>
      <c r="F19" s="377"/>
      <c r="G19" s="377"/>
      <c r="H19" s="377"/>
      <c r="I19" s="377"/>
      <c r="J19" s="377"/>
      <c r="K19" s="377"/>
      <c r="L19" s="370" t="s">
        <v>421</v>
      </c>
      <c r="M19" s="371"/>
      <c r="N19" s="371"/>
      <c r="O19" s="371"/>
      <c r="P19" s="371"/>
      <c r="Q19" s="371"/>
      <c r="R19" s="371"/>
      <c r="S19" s="371"/>
      <c r="T19" s="371"/>
      <c r="U19" s="372"/>
      <c r="V19" s="460" t="s">
        <v>421</v>
      </c>
      <c r="W19" s="461"/>
      <c r="X19" s="461"/>
      <c r="Y19" s="461"/>
      <c r="Z19" s="461"/>
      <c r="AA19" s="461"/>
      <c r="AB19" s="461"/>
      <c r="AC19" s="461"/>
      <c r="AD19" s="461"/>
      <c r="AE19" s="462"/>
      <c r="AF19" s="213"/>
      <c r="AG19" s="213"/>
      <c r="AH19" s="213"/>
      <c r="AI19" s="213"/>
      <c r="AJ19" s="213"/>
      <c r="AK19" s="213"/>
      <c r="AL19" s="213"/>
      <c r="AM19" s="213"/>
      <c r="AN19" s="213"/>
      <c r="AO19" s="213"/>
      <c r="AP19" s="213"/>
      <c r="AQ19" s="213"/>
      <c r="AR19" s="214"/>
    </row>
    <row r="20" spans="1:64" s="215" customFormat="1" ht="21"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3"/>
      <c r="AG20" s="213"/>
      <c r="AH20" s="213"/>
      <c r="AI20" s="213"/>
      <c r="AJ20" s="213"/>
      <c r="AK20" s="213"/>
      <c r="AL20" s="213"/>
      <c r="AM20" s="213"/>
      <c r="AN20" s="213"/>
      <c r="AO20" s="213"/>
      <c r="AP20" s="213"/>
      <c r="AQ20" s="214"/>
      <c r="AR20" s="214"/>
    </row>
    <row r="21" spans="1:64" s="215" customFormat="1" ht="21" customHeight="1">
      <c r="A21" s="430" t="s">
        <v>267</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213"/>
      <c r="AG21" s="213"/>
      <c r="AH21" s="213"/>
      <c r="AI21" s="213"/>
      <c r="AJ21" s="213"/>
      <c r="AK21" s="213"/>
      <c r="AL21" s="213"/>
      <c r="AM21" s="213"/>
      <c r="AN21" s="213"/>
      <c r="AO21" s="213"/>
      <c r="AP21" s="213"/>
      <c r="AQ21" s="213"/>
      <c r="AR21" s="214"/>
    </row>
    <row r="22" spans="1:64" s="215" customFormat="1" ht="21" customHeight="1">
      <c r="A22" s="446" t="s">
        <v>268</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8"/>
      <c r="AF22" s="213"/>
      <c r="AG22" s="213"/>
      <c r="AH22" s="213"/>
      <c r="AI22" s="213"/>
      <c r="AJ22" s="213"/>
      <c r="AK22" s="213"/>
      <c r="AL22" s="213"/>
      <c r="AM22" s="213"/>
      <c r="AN22" s="213"/>
      <c r="AO22" s="213"/>
      <c r="AP22" s="213"/>
      <c r="AQ22" s="213"/>
      <c r="AR22" s="214"/>
    </row>
    <row r="23" spans="1:64" s="215" customFormat="1" ht="21" customHeight="1">
      <c r="A23" s="219" t="s">
        <v>269</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c r="AF23" s="213"/>
      <c r="AG23" s="213"/>
      <c r="AH23" s="213"/>
      <c r="AI23" s="213"/>
      <c r="AJ23" s="213"/>
      <c r="AK23" s="213"/>
      <c r="AL23" s="213"/>
      <c r="AM23" s="213"/>
      <c r="AN23" s="213"/>
      <c r="AO23" s="213"/>
      <c r="AP23" s="213"/>
      <c r="AQ23" s="213"/>
      <c r="AR23" s="214"/>
      <c r="BJ23" s="215" t="b">
        <v>0</v>
      </c>
      <c r="BK23" s="215" t="b">
        <v>0</v>
      </c>
      <c r="BL23" s="215" t="b">
        <v>0</v>
      </c>
    </row>
    <row r="24" spans="1:64" s="215" customFormat="1" ht="21" customHeight="1">
      <c r="A24" s="219"/>
      <c r="B24" s="434"/>
      <c r="C24" s="435"/>
      <c r="D24" s="436" t="s">
        <v>270</v>
      </c>
      <c r="E24" s="437"/>
      <c r="F24" s="437"/>
      <c r="G24" s="437"/>
      <c r="H24" s="437"/>
      <c r="I24" s="437"/>
      <c r="J24" s="437"/>
      <c r="K24" s="213"/>
      <c r="L24" s="434"/>
      <c r="M24" s="435"/>
      <c r="N24" s="222" t="s">
        <v>303</v>
      </c>
      <c r="O24" s="222"/>
      <c r="P24" s="222"/>
      <c r="Q24" s="222"/>
      <c r="R24" s="222"/>
      <c r="S24" s="222"/>
      <c r="T24" s="434"/>
      <c r="U24" s="435"/>
      <c r="V24" s="436" t="s">
        <v>304</v>
      </c>
      <c r="W24" s="437"/>
      <c r="X24" s="437"/>
      <c r="Y24" s="437"/>
      <c r="Z24" s="437"/>
      <c r="AA24" s="437"/>
      <c r="AB24" s="437"/>
      <c r="AC24" s="437"/>
      <c r="AD24" s="437"/>
      <c r="AE24" s="449"/>
      <c r="AF24" s="213"/>
      <c r="AG24" s="213"/>
      <c r="AH24" s="213"/>
      <c r="AI24" s="213"/>
      <c r="AJ24" s="213"/>
      <c r="AK24" s="213"/>
      <c r="AL24" s="213"/>
      <c r="AM24" s="213"/>
      <c r="AN24" s="213"/>
      <c r="AO24" s="213"/>
      <c r="AP24" s="213"/>
      <c r="AQ24" s="213"/>
      <c r="AR24" s="214"/>
    </row>
    <row r="25" spans="1:64" s="215" customFormat="1" ht="21" customHeight="1">
      <c r="A25" s="219"/>
      <c r="B25" s="434"/>
      <c r="C25" s="435"/>
      <c r="D25" s="438" t="s">
        <v>230</v>
      </c>
      <c r="E25" s="438"/>
      <c r="F25" s="438"/>
      <c r="G25" s="438"/>
      <c r="H25" s="213" t="s">
        <v>271</v>
      </c>
      <c r="I25" s="440"/>
      <c r="J25" s="440"/>
      <c r="K25" s="440"/>
      <c r="L25" s="440"/>
      <c r="M25" s="440"/>
      <c r="N25" s="440"/>
      <c r="O25" s="440"/>
      <c r="P25" s="440"/>
      <c r="Q25" s="440"/>
      <c r="R25" s="440"/>
      <c r="S25" s="440"/>
      <c r="T25" s="440"/>
      <c r="U25" s="440"/>
      <c r="V25" s="440"/>
      <c r="W25" s="440"/>
      <c r="X25" s="440"/>
      <c r="Y25" s="440"/>
      <c r="Z25" s="440"/>
      <c r="AA25" s="440"/>
      <c r="AB25" s="223" t="s">
        <v>210</v>
      </c>
      <c r="AC25" s="223"/>
      <c r="AD25" s="223"/>
      <c r="AE25" s="224"/>
      <c r="AF25" s="213"/>
      <c r="AG25" s="213"/>
      <c r="AH25" s="213"/>
      <c r="AI25" s="213"/>
      <c r="AJ25" s="213"/>
      <c r="AK25" s="213"/>
      <c r="AL25" s="213"/>
      <c r="AM25" s="213"/>
      <c r="AN25" s="213"/>
      <c r="AO25" s="213"/>
      <c r="AP25" s="213"/>
      <c r="AQ25" s="213"/>
      <c r="AR25" s="214"/>
    </row>
    <row r="26" spans="1:64" s="215" customFormat="1" ht="21" customHeight="1">
      <c r="A26" s="225" t="s">
        <v>272</v>
      </c>
      <c r="B26" s="220"/>
      <c r="C26" s="220"/>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13"/>
      <c r="AG26" s="213"/>
      <c r="AH26" s="213"/>
      <c r="AI26" s="213"/>
      <c r="AJ26" s="213"/>
      <c r="AK26" s="213"/>
      <c r="AL26" s="213"/>
      <c r="AM26" s="213"/>
      <c r="AN26" s="213"/>
      <c r="AO26" s="213"/>
      <c r="AP26" s="213"/>
      <c r="AQ26" s="213"/>
      <c r="AR26" s="214"/>
    </row>
    <row r="27" spans="1:64" s="215" customFormat="1" ht="59.25" customHeight="1">
      <c r="A27" s="450"/>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2"/>
      <c r="AF27" s="213"/>
      <c r="AG27" s="213"/>
      <c r="AH27" s="213"/>
      <c r="AI27" s="213"/>
      <c r="AJ27" s="213"/>
      <c r="AK27" s="213"/>
      <c r="AL27" s="213"/>
      <c r="AM27" s="213"/>
      <c r="AN27" s="213"/>
      <c r="AO27" s="213"/>
      <c r="AP27" s="213"/>
      <c r="AQ27" s="213"/>
      <c r="AR27" s="214"/>
    </row>
    <row r="28" spans="1:64" s="215" customFormat="1" ht="21" customHeight="1">
      <c r="A28" s="423" t="s">
        <v>273</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5"/>
      <c r="AF28" s="213"/>
      <c r="AG28" s="213"/>
      <c r="AH28" s="213"/>
      <c r="AI28" s="213"/>
      <c r="AJ28" s="213"/>
      <c r="AK28" s="213"/>
      <c r="AL28" s="213"/>
      <c r="AM28" s="213"/>
      <c r="AN28" s="213"/>
      <c r="AO28" s="213"/>
      <c r="AP28" s="213"/>
      <c r="AQ28" s="213"/>
      <c r="AR28" s="214"/>
    </row>
    <row r="29" spans="1:64" s="215" customFormat="1" ht="58.65" customHeight="1">
      <c r="A29" s="426"/>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8"/>
      <c r="AF29" s="213"/>
      <c r="AG29" s="213"/>
      <c r="AH29" s="213"/>
      <c r="AI29" s="213"/>
      <c r="AJ29" s="213"/>
      <c r="AK29" s="213"/>
      <c r="AL29" s="213"/>
      <c r="AM29" s="213"/>
      <c r="AN29" s="213"/>
      <c r="AO29" s="213"/>
      <c r="AP29" s="213"/>
      <c r="AQ29" s="213"/>
      <c r="AR29" s="214"/>
    </row>
    <row r="30" spans="1:64" s="215" customFormat="1" ht="21" customHeight="1">
      <c r="A30" s="423" t="s">
        <v>274</v>
      </c>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5"/>
      <c r="AF30" s="213"/>
      <c r="AG30" s="213"/>
      <c r="AH30" s="213"/>
      <c r="AI30" s="213"/>
      <c r="AJ30" s="213"/>
      <c r="AK30" s="213"/>
      <c r="AL30" s="213"/>
      <c r="AM30" s="213"/>
      <c r="AN30" s="213"/>
      <c r="AO30" s="213"/>
      <c r="AP30" s="213"/>
      <c r="AQ30" s="213"/>
      <c r="AR30" s="214"/>
    </row>
    <row r="31" spans="1:64" s="215" customFormat="1" ht="21" customHeight="1">
      <c r="A31" s="228" t="s">
        <v>275</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30"/>
      <c r="AF31" s="213"/>
      <c r="AG31" s="213"/>
      <c r="AH31" s="213"/>
      <c r="AI31" s="213"/>
      <c r="AJ31" s="213"/>
      <c r="AK31" s="213"/>
      <c r="AL31" s="213"/>
      <c r="AM31" s="213"/>
      <c r="AN31" s="213"/>
      <c r="AO31" s="213"/>
      <c r="AP31" s="213"/>
      <c r="AQ31" s="213"/>
      <c r="AR31" s="214"/>
    </row>
    <row r="32" spans="1:64" s="215" customFormat="1" ht="21" customHeight="1">
      <c r="A32" s="219"/>
      <c r="B32" s="434"/>
      <c r="C32" s="435"/>
      <c r="D32" s="436" t="s">
        <v>276</v>
      </c>
      <c r="E32" s="437"/>
      <c r="F32" s="437"/>
      <c r="G32" s="437"/>
      <c r="H32" s="437"/>
      <c r="I32" s="437"/>
      <c r="J32" s="437"/>
      <c r="K32" s="434"/>
      <c r="L32" s="435"/>
      <c r="M32" s="442" t="s">
        <v>305</v>
      </c>
      <c r="N32" s="443"/>
      <c r="O32" s="443"/>
      <c r="P32" s="443"/>
      <c r="Q32" s="443"/>
      <c r="R32" s="443"/>
      <c r="S32" s="443"/>
      <c r="T32" s="434"/>
      <c r="U32" s="435"/>
      <c r="V32" s="436" t="s">
        <v>306</v>
      </c>
      <c r="W32" s="437"/>
      <c r="X32" s="437"/>
      <c r="Y32" s="437"/>
      <c r="Z32" s="437"/>
      <c r="AA32" s="437"/>
      <c r="AB32" s="437"/>
      <c r="AC32" s="444"/>
      <c r="AD32" s="444"/>
      <c r="AE32" s="445"/>
      <c r="AF32" s="213"/>
      <c r="AG32" s="213"/>
      <c r="AH32" s="213"/>
      <c r="AI32" s="213"/>
      <c r="AJ32" s="213"/>
      <c r="AK32" s="213"/>
      <c r="AL32" s="213"/>
      <c r="AM32" s="213"/>
      <c r="AN32" s="213"/>
      <c r="AO32" s="213"/>
      <c r="AP32" s="213"/>
      <c r="AQ32" s="213"/>
      <c r="AR32" s="214"/>
      <c r="BJ32" s="215" t="b">
        <v>0</v>
      </c>
      <c r="BK32" s="215" t="b">
        <v>0</v>
      </c>
      <c r="BL32" s="215" t="b">
        <v>0</v>
      </c>
    </row>
    <row r="33" spans="1:68" s="215" customFormat="1" ht="21" customHeight="1">
      <c r="A33" s="219"/>
      <c r="B33" s="434"/>
      <c r="C33" s="435"/>
      <c r="D33" s="436" t="s">
        <v>307</v>
      </c>
      <c r="E33" s="437"/>
      <c r="F33" s="437"/>
      <c r="G33" s="437"/>
      <c r="H33" s="437"/>
      <c r="I33" s="437"/>
      <c r="J33" s="437"/>
      <c r="K33" s="214"/>
      <c r="L33" s="214"/>
      <c r="M33" s="231"/>
      <c r="N33" s="231"/>
      <c r="O33" s="231"/>
      <c r="P33" s="231"/>
      <c r="Q33" s="231"/>
      <c r="R33" s="231"/>
      <c r="S33" s="231"/>
      <c r="T33" s="214"/>
      <c r="U33" s="214"/>
      <c r="V33" s="222"/>
      <c r="W33" s="222"/>
      <c r="X33" s="222"/>
      <c r="Y33" s="222"/>
      <c r="Z33" s="222"/>
      <c r="AA33" s="222"/>
      <c r="AB33" s="222"/>
      <c r="AC33" s="232"/>
      <c r="AD33" s="232"/>
      <c r="AE33" s="94"/>
      <c r="AF33" s="213"/>
      <c r="AG33" s="213"/>
      <c r="AH33" s="213"/>
      <c r="AI33" s="213"/>
      <c r="AJ33" s="213"/>
      <c r="AK33" s="213"/>
      <c r="AL33" s="213"/>
      <c r="AM33" s="213"/>
      <c r="AN33" s="213"/>
      <c r="AO33" s="213"/>
      <c r="AP33" s="213"/>
      <c r="AQ33" s="213"/>
      <c r="AR33" s="214"/>
    </row>
    <row r="34" spans="1:68" s="215" customFormat="1" ht="21" customHeight="1">
      <c r="A34" s="219"/>
      <c r="B34" s="434"/>
      <c r="C34" s="435"/>
      <c r="D34" s="438" t="s">
        <v>230</v>
      </c>
      <c r="E34" s="439"/>
      <c r="F34" s="439"/>
      <c r="G34" s="439"/>
      <c r="H34" s="213" t="s">
        <v>271</v>
      </c>
      <c r="I34" s="440"/>
      <c r="J34" s="440"/>
      <c r="K34" s="440"/>
      <c r="L34" s="440"/>
      <c r="M34" s="440"/>
      <c r="N34" s="440"/>
      <c r="O34" s="440"/>
      <c r="P34" s="440"/>
      <c r="Q34" s="440"/>
      <c r="R34" s="440"/>
      <c r="S34" s="440"/>
      <c r="T34" s="440"/>
      <c r="U34" s="440"/>
      <c r="V34" s="440"/>
      <c r="W34" s="440"/>
      <c r="X34" s="440"/>
      <c r="Y34" s="440"/>
      <c r="Z34" s="440"/>
      <c r="AA34" s="440"/>
      <c r="AB34" s="440"/>
      <c r="AC34" s="440"/>
      <c r="AD34" s="440"/>
      <c r="AE34" s="224" t="s">
        <v>210</v>
      </c>
      <c r="AF34" s="213"/>
      <c r="AG34" s="213"/>
      <c r="AH34" s="213"/>
      <c r="AI34" s="213"/>
      <c r="AJ34" s="213"/>
      <c r="AK34" s="213"/>
      <c r="AL34" s="213"/>
      <c r="AM34" s="213"/>
      <c r="AN34" s="213"/>
      <c r="AO34" s="213"/>
      <c r="AP34" s="213"/>
      <c r="AQ34" s="213"/>
      <c r="AR34" s="214"/>
    </row>
    <row r="35" spans="1:68" s="215" customFormat="1" ht="21" customHeight="1">
      <c r="A35" s="233" t="s">
        <v>277</v>
      </c>
      <c r="B35" s="229"/>
      <c r="C35" s="229"/>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5"/>
      <c r="AF35" s="213"/>
      <c r="AG35" s="213"/>
      <c r="AH35" s="213"/>
      <c r="AI35" s="213"/>
      <c r="AJ35" s="213"/>
      <c r="AK35" s="213"/>
      <c r="AL35" s="213"/>
      <c r="AM35" s="213"/>
      <c r="AN35" s="213"/>
      <c r="AO35" s="213"/>
      <c r="AP35" s="213"/>
      <c r="AQ35" s="213"/>
      <c r="AR35" s="214"/>
    </row>
    <row r="36" spans="1:68" s="215" customFormat="1" ht="21" customHeight="1">
      <c r="A36" s="219"/>
      <c r="B36" s="434"/>
      <c r="C36" s="435"/>
      <c r="D36" s="436" t="s">
        <v>278</v>
      </c>
      <c r="E36" s="437"/>
      <c r="F36" s="437"/>
      <c r="G36" s="437"/>
      <c r="H36" s="437"/>
      <c r="I36" s="437"/>
      <c r="J36" s="437"/>
      <c r="K36" s="437"/>
      <c r="L36" s="437"/>
      <c r="M36" s="437"/>
      <c r="N36" s="437"/>
      <c r="O36" s="434"/>
      <c r="P36" s="435"/>
      <c r="Q36" s="222" t="s">
        <v>308</v>
      </c>
      <c r="R36" s="222"/>
      <c r="S36" s="236"/>
      <c r="T36" s="222"/>
      <c r="U36" s="222"/>
      <c r="V36" s="222"/>
      <c r="W36"/>
      <c r="X36"/>
      <c r="Y36"/>
      <c r="Z36"/>
      <c r="AA36"/>
      <c r="AB36"/>
      <c r="AC36"/>
      <c r="AD36"/>
      <c r="AE36" s="237"/>
      <c r="AF36" s="213"/>
      <c r="AG36" s="213"/>
      <c r="AH36" s="213"/>
      <c r="AI36" s="213"/>
      <c r="AJ36" s="213"/>
      <c r="AK36" s="213"/>
      <c r="AL36" s="213"/>
      <c r="AM36" s="213"/>
      <c r="AN36" s="213"/>
      <c r="AO36" s="213"/>
      <c r="AP36" s="213"/>
      <c r="AQ36" s="213"/>
      <c r="AR36" s="214"/>
      <c r="BJ36" s="215" t="b">
        <v>0</v>
      </c>
      <c r="BK36" s="215" t="b">
        <v>0</v>
      </c>
    </row>
    <row r="37" spans="1:68" s="215" customFormat="1" ht="21" customHeight="1">
      <c r="A37" s="219"/>
      <c r="B37" s="434"/>
      <c r="C37" s="435"/>
      <c r="D37" s="436" t="s">
        <v>309</v>
      </c>
      <c r="E37" s="437"/>
      <c r="F37" s="437"/>
      <c r="G37" s="437"/>
      <c r="H37" s="437"/>
      <c r="I37" s="437"/>
      <c r="J37" s="437"/>
      <c r="K37" s="437"/>
      <c r="L37" s="222"/>
      <c r="M37" s="222"/>
      <c r="N37" s="222"/>
      <c r="O37" s="214"/>
      <c r="P37" s="214"/>
      <c r="Q37" s="222"/>
      <c r="R37" s="222"/>
      <c r="S37" s="236"/>
      <c r="T37" s="222"/>
      <c r="U37" s="222"/>
      <c r="V37" s="222"/>
      <c r="W37"/>
      <c r="X37"/>
      <c r="Y37"/>
      <c r="Z37"/>
      <c r="AA37"/>
      <c r="AB37"/>
      <c r="AC37"/>
      <c r="AD37"/>
      <c r="AE37" s="237"/>
      <c r="AF37" s="213"/>
      <c r="AG37" s="213"/>
      <c r="AH37" s="213"/>
      <c r="AI37" s="213"/>
      <c r="AJ37" s="213"/>
      <c r="AK37" s="213"/>
      <c r="AL37" s="213"/>
      <c r="AM37" s="213"/>
      <c r="AN37" s="213"/>
      <c r="AO37" s="213"/>
      <c r="AP37" s="213"/>
      <c r="AQ37" s="213"/>
      <c r="AR37" s="214"/>
    </row>
    <row r="38" spans="1:68" s="215" customFormat="1" ht="21" customHeight="1">
      <c r="A38" s="219"/>
      <c r="B38" s="434"/>
      <c r="C38" s="435"/>
      <c r="D38" s="438" t="s">
        <v>230</v>
      </c>
      <c r="E38" s="439"/>
      <c r="F38" s="439"/>
      <c r="G38" s="439"/>
      <c r="H38" s="213" t="s">
        <v>271</v>
      </c>
      <c r="I38" s="441"/>
      <c r="J38" s="441"/>
      <c r="K38" s="441"/>
      <c r="L38" s="441"/>
      <c r="M38" s="441"/>
      <c r="N38" s="441"/>
      <c r="O38" s="441"/>
      <c r="P38" s="441"/>
      <c r="Q38" s="441"/>
      <c r="R38" s="441"/>
      <c r="S38" s="441"/>
      <c r="T38" s="441"/>
      <c r="U38" s="441"/>
      <c r="V38" s="441"/>
      <c r="W38" s="441"/>
      <c r="X38" s="441"/>
      <c r="Y38" s="441"/>
      <c r="Z38" s="441"/>
      <c r="AA38" s="441"/>
      <c r="AB38" s="441"/>
      <c r="AC38" s="441"/>
      <c r="AD38" s="441"/>
      <c r="AE38" s="238" t="s">
        <v>210</v>
      </c>
      <c r="AF38" s="213"/>
      <c r="AG38" s="213"/>
      <c r="AH38" s="213"/>
      <c r="AI38" s="213"/>
      <c r="AJ38" s="213"/>
      <c r="AK38" s="213"/>
      <c r="AL38" s="213"/>
      <c r="AM38" s="213"/>
      <c r="AN38" s="213"/>
      <c r="AO38" s="213"/>
      <c r="AP38" s="213"/>
      <c r="AQ38" s="213"/>
      <c r="AR38" s="214"/>
    </row>
    <row r="39" spans="1:68" s="215" customFormat="1" ht="21" customHeight="1">
      <c r="A39" s="233" t="s">
        <v>279</v>
      </c>
      <c r="B39" s="229"/>
      <c r="C39" s="229"/>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5"/>
      <c r="AF39" s="213"/>
      <c r="AG39" s="213"/>
      <c r="AH39" s="213"/>
      <c r="AI39" s="213"/>
      <c r="AJ39" s="213"/>
      <c r="AK39" s="213"/>
      <c r="AL39" s="213"/>
      <c r="AM39" s="213"/>
      <c r="AN39" s="213"/>
      <c r="AO39" s="213"/>
      <c r="AP39" s="213"/>
      <c r="AQ39" s="213"/>
      <c r="AR39" s="214"/>
    </row>
    <row r="40" spans="1:68" s="215" customFormat="1" ht="99" customHeight="1">
      <c r="A40" s="426"/>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8"/>
      <c r="AF40" s="213"/>
      <c r="AG40" s="213"/>
      <c r="AH40" s="213"/>
      <c r="AI40" s="213"/>
      <c r="AJ40" s="213"/>
      <c r="AK40" s="213"/>
      <c r="AL40" s="213"/>
      <c r="AM40" s="213"/>
      <c r="AN40" s="213"/>
      <c r="AO40" s="213"/>
      <c r="AP40" s="213"/>
      <c r="AQ40" s="213"/>
      <c r="AR40" s="214"/>
    </row>
    <row r="41" spans="1:68" s="215" customFormat="1" ht="21" customHeight="1">
      <c r="A41" s="423" t="s">
        <v>280</v>
      </c>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5"/>
      <c r="AF41" s="213"/>
      <c r="AG41" s="213"/>
      <c r="AH41" s="213"/>
      <c r="AI41" s="213"/>
      <c r="AJ41" s="213"/>
      <c r="AK41" s="203"/>
      <c r="AL41" s="203"/>
      <c r="AM41" s="203"/>
      <c r="AN41" s="203"/>
      <c r="AO41" s="203"/>
      <c r="AP41" s="203"/>
      <c r="AQ41" s="203"/>
      <c r="AR41" s="203"/>
      <c r="AS41" s="205"/>
      <c r="AT41" s="205"/>
      <c r="AU41" s="205"/>
      <c r="AV41" s="205"/>
      <c r="AW41" s="205"/>
      <c r="AX41" s="205"/>
      <c r="AY41" s="205"/>
      <c r="AZ41" s="205"/>
      <c r="BA41" s="205"/>
      <c r="BB41" s="205"/>
      <c r="BC41" s="205"/>
      <c r="BD41" s="205"/>
      <c r="BE41" s="205"/>
      <c r="BF41" s="205"/>
      <c r="BG41" s="205"/>
      <c r="BH41" s="205"/>
      <c r="BI41" s="205"/>
      <c r="BJ41" s="205"/>
      <c r="BK41" s="205"/>
      <c r="BL41" s="205"/>
      <c r="BM41" s="205"/>
    </row>
    <row r="42" spans="1:68" s="215" customFormat="1" ht="68.25" customHeight="1">
      <c r="A42" s="426"/>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8"/>
      <c r="AF42" s="213"/>
      <c r="AG42" s="213"/>
      <c r="AH42" s="213"/>
      <c r="AI42" s="213"/>
      <c r="AJ42" s="203"/>
      <c r="AK42" s="213"/>
      <c r="AL42" s="213"/>
      <c r="AM42" s="213"/>
      <c r="AN42" s="213"/>
      <c r="AO42" s="213"/>
      <c r="AP42" s="213"/>
      <c r="AQ42" s="214"/>
      <c r="AR42" s="214"/>
      <c r="BN42" s="205"/>
      <c r="BO42" s="205"/>
      <c r="BP42" s="205"/>
    </row>
    <row r="43" spans="1:68" ht="17.25" customHeight="1">
      <c r="A43" s="429" t="s">
        <v>281</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203"/>
      <c r="AG43" s="203"/>
      <c r="AH43" s="203"/>
      <c r="AI43" s="203"/>
      <c r="AJ43" s="213"/>
      <c r="AK43" s="203"/>
      <c r="AL43" s="203"/>
      <c r="AM43" s="203"/>
      <c r="AN43" s="203"/>
      <c r="AO43" s="203"/>
      <c r="AP43" s="203"/>
      <c r="AQ43" s="203"/>
      <c r="AR43" s="203"/>
      <c r="AS43" s="203"/>
      <c r="BN43" s="215"/>
      <c r="BO43" s="215"/>
      <c r="BP43" s="215"/>
    </row>
    <row r="44" spans="1:68" s="215" customFormat="1" ht="15.75" customHeight="1">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13"/>
      <c r="AG44" s="213"/>
      <c r="AH44" s="213"/>
      <c r="AI44" s="213"/>
      <c r="AJ44" s="203"/>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row>
    <row r="45" spans="1:68" ht="20.25" customHeight="1">
      <c r="A45" s="430" t="s">
        <v>282</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2"/>
      <c r="AF45" s="203"/>
      <c r="AG45" s="203"/>
      <c r="AH45" s="203"/>
      <c r="AI45" s="203"/>
    </row>
    <row r="46" spans="1:68" ht="150" customHeight="1">
      <c r="A46" s="417" t="s">
        <v>345</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9"/>
    </row>
    <row r="47" spans="1:68" ht="20.25" customHeight="1">
      <c r="A47" s="239" t="s">
        <v>283</v>
      </c>
    </row>
    <row r="48" spans="1:68" ht="35.25" customHeight="1">
      <c r="A48" s="240"/>
      <c r="B48" s="433" t="s">
        <v>310</v>
      </c>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row>
    <row r="49" spans="1:31" ht="86.25" customHeight="1">
      <c r="A49" s="240"/>
      <c r="B49" s="417" t="s">
        <v>284</v>
      </c>
      <c r="C49" s="418"/>
      <c r="D49" s="418"/>
      <c r="E49" s="418"/>
      <c r="F49" s="418"/>
      <c r="G49" s="418"/>
      <c r="H49" s="418"/>
      <c r="I49" s="418"/>
      <c r="J49" s="418"/>
      <c r="K49" s="418"/>
      <c r="L49" s="418"/>
      <c r="M49" s="419"/>
      <c r="N49" s="420" t="s">
        <v>285</v>
      </c>
      <c r="O49" s="421"/>
      <c r="P49" s="421"/>
      <c r="Q49" s="421"/>
      <c r="R49" s="421"/>
      <c r="S49" s="421"/>
      <c r="T49" s="421"/>
      <c r="U49" s="421"/>
      <c r="V49" s="421"/>
      <c r="W49" s="421"/>
      <c r="X49" s="421"/>
      <c r="Y49" s="421"/>
      <c r="Z49" s="421"/>
      <c r="AA49" s="421"/>
      <c r="AB49" s="421"/>
      <c r="AC49" s="421"/>
      <c r="AD49" s="421"/>
      <c r="AE49" s="422"/>
    </row>
    <row r="50" spans="1:31" ht="251.25" customHeight="1">
      <c r="A50" s="241"/>
      <c r="B50" s="417" t="s">
        <v>286</v>
      </c>
      <c r="C50" s="418"/>
      <c r="D50" s="418"/>
      <c r="E50" s="418"/>
      <c r="F50" s="418"/>
      <c r="G50" s="418"/>
      <c r="H50" s="418"/>
      <c r="I50" s="418"/>
      <c r="J50" s="418"/>
      <c r="K50" s="418"/>
      <c r="L50" s="418"/>
      <c r="M50" s="419"/>
      <c r="N50" s="420" t="s">
        <v>311</v>
      </c>
      <c r="O50" s="421"/>
      <c r="P50" s="421"/>
      <c r="Q50" s="421"/>
      <c r="R50" s="421"/>
      <c r="S50" s="421"/>
      <c r="T50" s="421"/>
      <c r="U50" s="421"/>
      <c r="V50" s="421"/>
      <c r="W50" s="421"/>
      <c r="X50" s="421"/>
      <c r="Y50" s="421"/>
      <c r="Z50" s="421"/>
      <c r="AA50" s="421"/>
      <c r="AB50" s="421"/>
      <c r="AC50" s="421"/>
      <c r="AD50" s="421"/>
      <c r="AE50" s="422"/>
    </row>
    <row r="51" spans="1:31" ht="20.25" customHeight="1">
      <c r="A51" s="239" t="s">
        <v>287</v>
      </c>
    </row>
    <row r="52" spans="1:31" ht="35.25" customHeight="1">
      <c r="A52" s="240"/>
      <c r="B52" s="433" t="s">
        <v>288</v>
      </c>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row>
    <row r="53" spans="1:31" ht="192.75" customHeight="1">
      <c r="A53" s="241"/>
      <c r="B53" s="417" t="s">
        <v>289</v>
      </c>
      <c r="C53" s="418"/>
      <c r="D53" s="418"/>
      <c r="E53" s="418"/>
      <c r="F53" s="418"/>
      <c r="G53" s="418"/>
      <c r="H53" s="418"/>
      <c r="I53" s="418"/>
      <c r="J53" s="418"/>
      <c r="K53" s="418"/>
      <c r="L53" s="418"/>
      <c r="M53" s="419"/>
      <c r="N53" s="420" t="s">
        <v>290</v>
      </c>
      <c r="O53" s="421"/>
      <c r="P53" s="421"/>
      <c r="Q53" s="421"/>
      <c r="R53" s="421"/>
      <c r="S53" s="421"/>
      <c r="T53" s="421"/>
      <c r="U53" s="421"/>
      <c r="V53" s="421"/>
      <c r="W53" s="421"/>
      <c r="X53" s="421"/>
      <c r="Y53" s="421"/>
      <c r="Z53" s="421"/>
      <c r="AA53" s="421"/>
      <c r="AB53" s="421"/>
      <c r="AC53" s="421"/>
      <c r="AD53" s="421"/>
      <c r="AE53" s="422"/>
    </row>
    <row r="54" spans="1:31" ht="20.25" customHeight="1">
      <c r="C54" s="242"/>
      <c r="D54" s="242"/>
      <c r="E54" s="242"/>
      <c r="F54" s="242"/>
      <c r="G54" s="242"/>
      <c r="H54" s="242"/>
      <c r="I54" s="242"/>
      <c r="J54" s="242"/>
      <c r="K54" s="242"/>
      <c r="L54" s="242"/>
      <c r="M54" s="242"/>
    </row>
    <row r="59" spans="1:31" ht="20.25" customHeight="1">
      <c r="E59" s="205" t="s">
        <v>192</v>
      </c>
      <c r="H59" s="205" t="s">
        <v>312</v>
      </c>
    </row>
    <row r="60" spans="1:31" ht="20.25" customHeight="1">
      <c r="H60" s="205" t="s">
        <v>313</v>
      </c>
    </row>
    <row r="61" spans="1:31" ht="20.25" customHeight="1">
      <c r="H61" s="205" t="s">
        <v>314</v>
      </c>
    </row>
    <row r="62" spans="1:31" ht="20.25" customHeight="1">
      <c r="H62" s="205" t="s">
        <v>315</v>
      </c>
    </row>
    <row r="63" spans="1:31" ht="20.25" customHeight="1">
      <c r="H63" s="205" t="s">
        <v>316</v>
      </c>
    </row>
    <row r="64" spans="1:31" ht="20.25" customHeight="1">
      <c r="H64" s="205" t="s">
        <v>317</v>
      </c>
    </row>
  </sheetData>
  <mergeCells count="87">
    <mergeCell ref="A6:E6"/>
    <mergeCell ref="G6:P6"/>
    <mergeCell ref="A2:AE2"/>
    <mergeCell ref="A4:E4"/>
    <mergeCell ref="G4:P4"/>
    <mergeCell ref="A5:E5"/>
    <mergeCell ref="G5:P5"/>
    <mergeCell ref="A7:E7"/>
    <mergeCell ref="G7:P7"/>
    <mergeCell ref="A9:AE9"/>
    <mergeCell ref="A10:I10"/>
    <mergeCell ref="J10:W10"/>
    <mergeCell ref="X10:AE10"/>
    <mergeCell ref="A11:I11"/>
    <mergeCell ref="J11:W11"/>
    <mergeCell ref="X11:AE11"/>
    <mergeCell ref="A12:I12"/>
    <mergeCell ref="J12:P12"/>
    <mergeCell ref="Q12:W12"/>
    <mergeCell ref="X12:AE12"/>
    <mergeCell ref="X17:AE17"/>
    <mergeCell ref="A13:I13"/>
    <mergeCell ref="J13:P13"/>
    <mergeCell ref="Q13:W13"/>
    <mergeCell ref="X13:AE13"/>
    <mergeCell ref="A15:AE15"/>
    <mergeCell ref="A16:AE16"/>
    <mergeCell ref="A17:B17"/>
    <mergeCell ref="C17:K17"/>
    <mergeCell ref="L17:M17"/>
    <mergeCell ref="N17:U17"/>
    <mergeCell ref="V17:W17"/>
    <mergeCell ref="A18:K18"/>
    <mergeCell ref="L18:U18"/>
    <mergeCell ref="V18:AE18"/>
    <mergeCell ref="A19:K19"/>
    <mergeCell ref="L19:U19"/>
    <mergeCell ref="V19:AE19"/>
    <mergeCell ref="A29:AE29"/>
    <mergeCell ref="A21:AE21"/>
    <mergeCell ref="A22:AE22"/>
    <mergeCell ref="B24:C24"/>
    <mergeCell ref="D24:J24"/>
    <mergeCell ref="L24:M24"/>
    <mergeCell ref="T24:U24"/>
    <mergeCell ref="V24:AA24"/>
    <mergeCell ref="AB24:AE24"/>
    <mergeCell ref="B25:C25"/>
    <mergeCell ref="D25:G25"/>
    <mergeCell ref="I25:AA25"/>
    <mergeCell ref="A27:AE27"/>
    <mergeCell ref="A28:AE28"/>
    <mergeCell ref="A30:AE30"/>
    <mergeCell ref="B32:C32"/>
    <mergeCell ref="D32:J32"/>
    <mergeCell ref="K32:L32"/>
    <mergeCell ref="M32:S32"/>
    <mergeCell ref="T32:U32"/>
    <mergeCell ref="V32:AA32"/>
    <mergeCell ref="AB32:AE32"/>
    <mergeCell ref="A40:AE40"/>
    <mergeCell ref="B33:C33"/>
    <mergeCell ref="D33:J33"/>
    <mergeCell ref="B34:C34"/>
    <mergeCell ref="D34:G34"/>
    <mergeCell ref="I34:AD34"/>
    <mergeCell ref="B36:C36"/>
    <mergeCell ref="D36:N36"/>
    <mergeCell ref="O36:P36"/>
    <mergeCell ref="B37:C37"/>
    <mergeCell ref="D37:K37"/>
    <mergeCell ref="B38:C38"/>
    <mergeCell ref="D38:G38"/>
    <mergeCell ref="I38:AD38"/>
    <mergeCell ref="B53:M53"/>
    <mergeCell ref="N53:AE53"/>
    <mergeCell ref="A41:AE41"/>
    <mergeCell ref="A42:AE42"/>
    <mergeCell ref="A43:AE43"/>
    <mergeCell ref="A45:AE45"/>
    <mergeCell ref="A46:AE46"/>
    <mergeCell ref="B48:AE48"/>
    <mergeCell ref="B49:M49"/>
    <mergeCell ref="N49:AE49"/>
    <mergeCell ref="B50:M50"/>
    <mergeCell ref="N50:AE50"/>
    <mergeCell ref="B52:AE52"/>
  </mergeCells>
  <phoneticPr fontId="5"/>
  <conditionalFormatting sqref="D36:D37 O36:O37 Q36:R37">
    <cfRule type="expression" dxfId="21" priority="11">
      <formula>$BI$36=TRUE</formula>
    </cfRule>
  </conditionalFormatting>
  <conditionalFormatting sqref="V36:AE37">
    <cfRule type="expression" dxfId="20" priority="10">
      <formula>$BJ$36=TRUE</formula>
    </cfRule>
  </conditionalFormatting>
  <conditionalFormatting sqref="D38:I38 AE38">
    <cfRule type="expression" dxfId="19" priority="9">
      <formula>$BI$38=TRUE</formula>
    </cfRule>
  </conditionalFormatting>
  <conditionalFormatting sqref="D32:D33 K32:K33">
    <cfRule type="expression" dxfId="18" priority="8">
      <formula>$BI$32=TRUE</formula>
    </cfRule>
  </conditionalFormatting>
  <conditionalFormatting sqref="T32:T33 V32:V33">
    <cfRule type="expression" dxfId="17" priority="7">
      <formula>$BJ$32=TRUE</formula>
    </cfRule>
  </conditionalFormatting>
  <conditionalFormatting sqref="AB32:AE33">
    <cfRule type="expression" dxfId="16" priority="6">
      <formula>$BK$32=TRUE</formula>
    </cfRule>
  </conditionalFormatting>
  <conditionalFormatting sqref="D34:I34 AE34">
    <cfRule type="expression" dxfId="15" priority="5">
      <formula>$BI$34=TRUE</formula>
    </cfRule>
  </conditionalFormatting>
  <conditionalFormatting sqref="D24 L24">
    <cfRule type="expression" dxfId="14" priority="4">
      <formula>BI23=TRUE</formula>
    </cfRule>
  </conditionalFormatting>
  <conditionalFormatting sqref="P24:T24 V24">
    <cfRule type="expression" dxfId="13" priority="3">
      <formula>$BJ$23=TRUE</formula>
    </cfRule>
  </conditionalFormatting>
  <conditionalFormatting sqref="AB24:AE24">
    <cfRule type="expression" dxfId="12" priority="2">
      <formula>$BK$23=TRUE</formula>
    </cfRule>
  </conditionalFormatting>
  <conditionalFormatting sqref="D25:I25 AB25:AE25">
    <cfRule type="expression" dxfId="11" priority="1">
      <formula>$BI$24=TRUE</formula>
    </cfRule>
  </conditionalFormatting>
  <dataValidations count="4">
    <dataValidation type="list" allowBlank="1" showInputMessage="1" showErrorMessage="1" sqref="AR65499:AS65499 WXA983005 WNE983005 WDI983005 VTM983005 VJQ983005 UZU983005 UPY983005 UGC983005 TWG983005 TMK983005 TCO983005 SSS983005 SIW983005 RZA983005 RPE983005 RFI983005 QVM983005 QLQ983005 QBU983005 PRY983005 PIC983005 OYG983005 OOK983005 OEO983005 NUS983005 NKW983005 NBA983005 MRE983005 MHI983005 LXM983005 LNQ983005 LDU983005 KTY983005 KKC983005 KAG983005 JQK983005 JGO983005 IWS983005 IMW983005 IDA983005 HTE983005 HJI983005 GZM983005 GPQ983005 GFU983005 FVY983005 FMC983005 FCG983005 ESK983005 EIO983005 DYS983005 DOW983005 DFA983005 CVE983005 CLI983005 CBM983005 BRQ983005 BHU983005 AXY983005 AOC983005 AEG983005 UK983005 KO983005 AR983003:AS983003 WXA917469 WNE917469 WDI917469 VTM917469 VJQ917469 UZU917469 UPY917469 UGC917469 TWG917469 TMK917469 TCO917469 SSS917469 SIW917469 RZA917469 RPE917469 RFI917469 QVM917469 QLQ917469 QBU917469 PRY917469 PIC917469 OYG917469 OOK917469 OEO917469 NUS917469 NKW917469 NBA917469 MRE917469 MHI917469 LXM917469 LNQ917469 LDU917469 KTY917469 KKC917469 KAG917469 JQK917469 JGO917469 IWS917469 IMW917469 IDA917469 HTE917469 HJI917469 GZM917469 GPQ917469 GFU917469 FVY917469 FMC917469 FCG917469 ESK917469 EIO917469 DYS917469 DOW917469 DFA917469 CVE917469 CLI917469 CBM917469 BRQ917469 BHU917469 AXY917469 AOC917469 AEG917469 UK917469 KO917469 AR917467:AS917467 WXA851933 WNE851933 WDI851933 VTM851933 VJQ851933 UZU851933 UPY851933 UGC851933 TWG851933 TMK851933 TCO851933 SSS851933 SIW851933 RZA851933 RPE851933 RFI851933 QVM851933 QLQ851933 QBU851933 PRY851933 PIC851933 OYG851933 OOK851933 OEO851933 NUS851933 NKW851933 NBA851933 MRE851933 MHI851933 LXM851933 LNQ851933 LDU851933 KTY851933 KKC851933 KAG851933 JQK851933 JGO851933 IWS851933 IMW851933 IDA851933 HTE851933 HJI851933 GZM851933 GPQ851933 GFU851933 FVY851933 FMC851933 FCG851933 ESK851933 EIO851933 DYS851933 DOW851933 DFA851933 CVE851933 CLI851933 CBM851933 BRQ851933 BHU851933 AXY851933 AOC851933 AEG851933 UK851933 KO851933 AR851931:AS851931 WXA786397 WNE786397 WDI786397 VTM786397 VJQ786397 UZU786397 UPY786397 UGC786397 TWG786397 TMK786397 TCO786397 SSS786397 SIW786397 RZA786397 RPE786397 RFI786397 QVM786397 QLQ786397 QBU786397 PRY786397 PIC786397 OYG786397 OOK786397 OEO786397 NUS786397 NKW786397 NBA786397 MRE786397 MHI786397 LXM786397 LNQ786397 LDU786397 KTY786397 KKC786397 KAG786397 JQK786397 JGO786397 IWS786397 IMW786397 IDA786397 HTE786397 HJI786397 GZM786397 GPQ786397 GFU786397 FVY786397 FMC786397 FCG786397 ESK786397 EIO786397 DYS786397 DOW786397 DFA786397 CVE786397 CLI786397 CBM786397 BRQ786397 BHU786397 AXY786397 AOC786397 AEG786397 UK786397 KO786397 AR786395:AS786395 WXA720861 WNE720861 WDI720861 VTM720861 VJQ720861 UZU720861 UPY720861 UGC720861 TWG720861 TMK720861 TCO720861 SSS720861 SIW720861 RZA720861 RPE720861 RFI720861 QVM720861 QLQ720861 QBU720861 PRY720861 PIC720861 OYG720861 OOK720861 OEO720861 NUS720861 NKW720861 NBA720861 MRE720861 MHI720861 LXM720861 LNQ720861 LDU720861 KTY720861 KKC720861 KAG720861 JQK720861 JGO720861 IWS720861 IMW720861 IDA720861 HTE720861 HJI720861 GZM720861 GPQ720861 GFU720861 FVY720861 FMC720861 FCG720861 ESK720861 EIO720861 DYS720861 DOW720861 DFA720861 CVE720861 CLI720861 CBM720861 BRQ720861 BHU720861 AXY720861 AOC720861 AEG720861 UK720861 KO720861 AR720859:AS720859 WXA655325 WNE655325 WDI655325 VTM655325 VJQ655325 UZU655325 UPY655325 UGC655325 TWG655325 TMK655325 TCO655325 SSS655325 SIW655325 RZA655325 RPE655325 RFI655325 QVM655325 QLQ655325 QBU655325 PRY655325 PIC655325 OYG655325 OOK655325 OEO655325 NUS655325 NKW655325 NBA655325 MRE655325 MHI655325 LXM655325 LNQ655325 LDU655325 KTY655325 KKC655325 KAG655325 JQK655325 JGO655325 IWS655325 IMW655325 IDA655325 HTE655325 HJI655325 GZM655325 GPQ655325 GFU655325 FVY655325 FMC655325 FCG655325 ESK655325 EIO655325 DYS655325 DOW655325 DFA655325 CVE655325 CLI655325 CBM655325 BRQ655325 BHU655325 AXY655325 AOC655325 AEG655325 UK655325 KO655325 AR655323:AS655323 WXA589789 WNE589789 WDI589789 VTM589789 VJQ589789 UZU589789 UPY589789 UGC589789 TWG589789 TMK589789 TCO589789 SSS589789 SIW589789 RZA589789 RPE589789 RFI589789 QVM589789 QLQ589789 QBU589789 PRY589789 PIC589789 OYG589789 OOK589789 OEO589789 NUS589789 NKW589789 NBA589789 MRE589789 MHI589789 LXM589789 LNQ589789 LDU589789 KTY589789 KKC589789 KAG589789 JQK589789 JGO589789 IWS589789 IMW589789 IDA589789 HTE589789 HJI589789 GZM589789 GPQ589789 GFU589789 FVY589789 FMC589789 FCG589789 ESK589789 EIO589789 DYS589789 DOW589789 DFA589789 CVE589789 CLI589789 CBM589789 BRQ589789 BHU589789 AXY589789 AOC589789 AEG589789 UK589789 KO589789 AR589787:AS589787 WXA524253 WNE524253 WDI524253 VTM524253 VJQ524253 UZU524253 UPY524253 UGC524253 TWG524253 TMK524253 TCO524253 SSS524253 SIW524253 RZA524253 RPE524253 RFI524253 QVM524253 QLQ524253 QBU524253 PRY524253 PIC524253 OYG524253 OOK524253 OEO524253 NUS524253 NKW524253 NBA524253 MRE524253 MHI524253 LXM524253 LNQ524253 LDU524253 KTY524253 KKC524253 KAG524253 JQK524253 JGO524253 IWS524253 IMW524253 IDA524253 HTE524253 HJI524253 GZM524253 GPQ524253 GFU524253 FVY524253 FMC524253 FCG524253 ESK524253 EIO524253 DYS524253 DOW524253 DFA524253 CVE524253 CLI524253 CBM524253 BRQ524253 BHU524253 AXY524253 AOC524253 AEG524253 UK524253 KO524253 AR524251:AS524251 WXA458717 WNE458717 WDI458717 VTM458717 VJQ458717 UZU458717 UPY458717 UGC458717 TWG458717 TMK458717 TCO458717 SSS458717 SIW458717 RZA458717 RPE458717 RFI458717 QVM458717 QLQ458717 QBU458717 PRY458717 PIC458717 OYG458717 OOK458717 OEO458717 NUS458717 NKW458717 NBA458717 MRE458717 MHI458717 LXM458717 LNQ458717 LDU458717 KTY458717 KKC458717 KAG458717 JQK458717 JGO458717 IWS458717 IMW458717 IDA458717 HTE458717 HJI458717 GZM458717 GPQ458717 GFU458717 FVY458717 FMC458717 FCG458717 ESK458717 EIO458717 DYS458717 DOW458717 DFA458717 CVE458717 CLI458717 CBM458717 BRQ458717 BHU458717 AXY458717 AOC458717 AEG458717 UK458717 KO458717 AR458715:AS458715 WXA393181 WNE393181 WDI393181 VTM393181 VJQ393181 UZU393181 UPY393181 UGC393181 TWG393181 TMK393181 TCO393181 SSS393181 SIW393181 RZA393181 RPE393181 RFI393181 QVM393181 QLQ393181 QBU393181 PRY393181 PIC393181 OYG393181 OOK393181 OEO393181 NUS393181 NKW393181 NBA393181 MRE393181 MHI393181 LXM393181 LNQ393181 LDU393181 KTY393181 KKC393181 KAG393181 JQK393181 JGO393181 IWS393181 IMW393181 IDA393181 HTE393181 HJI393181 GZM393181 GPQ393181 GFU393181 FVY393181 FMC393181 FCG393181 ESK393181 EIO393181 DYS393181 DOW393181 DFA393181 CVE393181 CLI393181 CBM393181 BRQ393181 BHU393181 AXY393181 AOC393181 AEG393181 UK393181 KO393181 AR393179:AS393179 WXA327645 WNE327645 WDI327645 VTM327645 VJQ327645 UZU327645 UPY327645 UGC327645 TWG327645 TMK327645 TCO327645 SSS327645 SIW327645 RZA327645 RPE327645 RFI327645 QVM327645 QLQ327645 QBU327645 PRY327645 PIC327645 OYG327645 OOK327645 OEO327645 NUS327645 NKW327645 NBA327645 MRE327645 MHI327645 LXM327645 LNQ327645 LDU327645 KTY327645 KKC327645 KAG327645 JQK327645 JGO327645 IWS327645 IMW327645 IDA327645 HTE327645 HJI327645 GZM327645 GPQ327645 GFU327645 FVY327645 FMC327645 FCG327645 ESK327645 EIO327645 DYS327645 DOW327645 DFA327645 CVE327645 CLI327645 CBM327645 BRQ327645 BHU327645 AXY327645 AOC327645 AEG327645 UK327645 KO327645 AR327643:AS327643 WXA262109 WNE262109 WDI262109 VTM262109 VJQ262109 UZU262109 UPY262109 UGC262109 TWG262109 TMK262109 TCO262109 SSS262109 SIW262109 RZA262109 RPE262109 RFI262109 QVM262109 QLQ262109 QBU262109 PRY262109 PIC262109 OYG262109 OOK262109 OEO262109 NUS262109 NKW262109 NBA262109 MRE262109 MHI262109 LXM262109 LNQ262109 LDU262109 KTY262109 KKC262109 KAG262109 JQK262109 JGO262109 IWS262109 IMW262109 IDA262109 HTE262109 HJI262109 GZM262109 GPQ262109 GFU262109 FVY262109 FMC262109 FCG262109 ESK262109 EIO262109 DYS262109 DOW262109 DFA262109 CVE262109 CLI262109 CBM262109 BRQ262109 BHU262109 AXY262109 AOC262109 AEG262109 UK262109 KO262109 AR262107:AS262107 WXA196573 WNE196573 WDI196573 VTM196573 VJQ196573 UZU196573 UPY196573 UGC196573 TWG196573 TMK196573 TCO196573 SSS196573 SIW196573 RZA196573 RPE196573 RFI196573 QVM196573 QLQ196573 QBU196573 PRY196573 PIC196573 OYG196573 OOK196573 OEO196573 NUS196573 NKW196573 NBA196573 MRE196573 MHI196573 LXM196573 LNQ196573 LDU196573 KTY196573 KKC196573 KAG196573 JQK196573 JGO196573 IWS196573 IMW196573 IDA196573 HTE196573 HJI196573 GZM196573 GPQ196573 GFU196573 FVY196573 FMC196573 FCG196573 ESK196573 EIO196573 DYS196573 DOW196573 DFA196573 CVE196573 CLI196573 CBM196573 BRQ196573 BHU196573 AXY196573 AOC196573 AEG196573 UK196573 KO196573 AR196571:AS196571 WXA131037 WNE131037 WDI131037 VTM131037 VJQ131037 UZU131037 UPY131037 UGC131037 TWG131037 TMK131037 TCO131037 SSS131037 SIW131037 RZA131037 RPE131037 RFI131037 QVM131037 QLQ131037 QBU131037 PRY131037 PIC131037 OYG131037 OOK131037 OEO131037 NUS131037 NKW131037 NBA131037 MRE131037 MHI131037 LXM131037 LNQ131037 LDU131037 KTY131037 KKC131037 KAG131037 JQK131037 JGO131037 IWS131037 IMW131037 IDA131037 HTE131037 HJI131037 GZM131037 GPQ131037 GFU131037 FVY131037 FMC131037 FCG131037 ESK131037 EIO131037 DYS131037 DOW131037 DFA131037 CVE131037 CLI131037 CBM131037 BRQ131037 BHU131037 AXY131037 AOC131037 AEG131037 UK131037 KO131037 AR131035:AS131035 WXA65501 WNE65501 WDI65501 VTM65501 VJQ65501 UZU65501 UPY65501 UGC65501 TWG65501 TMK65501 TCO65501 SSS65501 SIW65501 RZA65501 RPE65501 RFI65501 QVM65501 QLQ65501 QBU65501 PRY65501 PIC65501 OYG65501 OOK65501 OEO65501 NUS65501 NKW65501 NBA65501 MRE65501 MHI65501 LXM65501 LNQ65501 LDU65501 KTY65501 KKC65501 KAG65501 JQK65501 JGO65501 IWS65501 IMW65501 IDA65501 HTE65501 HJI65501 GZM65501 GPQ65501 GFU65501 FVY65501 FMC65501 FCG65501 ESK65501 EIO65501 DYS65501 DOW65501 DFA65501 CVE65501 CLI65501 CBM65501 BRQ65501 BHU65501 AXY65501 AOC65501 AEG65501 UK65501 KO65501" xr:uid="{35E3F351-50F2-4748-9B6A-CD437CE4AEFB}">
      <formula1>#REF!</formula1>
    </dataValidation>
    <dataValidation type="list" allowBlank="1" showInputMessage="1" showErrorMessage="1" sqref="A17:B17 L17:M17 V17:W17 B24:C25 L24:M24 T24:U24 B32:C34 K32:L32 T32:U32 B36:C38 O36:P36" xr:uid="{914CA87D-8936-4A85-B51E-425557C55346}">
      <formula1>$E$59:$E$60</formula1>
    </dataValidation>
    <dataValidation type="list" allowBlank="1" showInputMessage="1" showErrorMessage="1" sqref="A11:I11" xr:uid="{5E7E27D0-5F7E-4420-8485-A2B9513CB919}">
      <formula1>$H$59:$H$64</formula1>
    </dataValidation>
    <dataValidation type="list" allowBlank="1" showInputMessage="1" showErrorMessage="1" sqref="A13:I13" xr:uid="{D3E48063-0D4A-42F2-B909-A6C590978ABF}">
      <formula1>"購入,リース"</formula1>
    </dataValidation>
  </dataValidations>
  <pageMargins left="0.70866141732283472" right="0.70866141732283472" top="0.74803149606299213" bottom="0.74803149606299213" header="0.31496062992125984" footer="0.31496062992125984"/>
  <pageSetup paperSize="9" scale="93" fitToWidth="0" fitToHeight="0" orientation="portrait" r:id="rId1"/>
  <rowBreaks count="3" manualBreakCount="3">
    <brk id="20" max="30" man="1"/>
    <brk id="43" max="30" man="1"/>
    <brk id="5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3">
              <controlPr defaultSize="0" autoFill="0" autoLine="0" autoPict="0">
                <anchor moveWithCells="1">
                  <from>
                    <xdr:col>1</xdr:col>
                    <xdr:colOff>31750</xdr:colOff>
                    <xdr:row>35</xdr:row>
                    <xdr:rowOff>31750</xdr:rowOff>
                  </from>
                  <to>
                    <xdr:col>4</xdr:col>
                    <xdr:colOff>0</xdr:colOff>
                    <xdr:row>36</xdr:row>
                    <xdr:rowOff>31750</xdr:rowOff>
                  </to>
                </anchor>
              </controlPr>
            </control>
          </mc:Choice>
        </mc:AlternateContent>
        <mc:AlternateContent xmlns:mc="http://schemas.openxmlformats.org/markup-compatibility/2006">
          <mc:Choice Requires="x14">
            <control shapeId="11266" r:id="rId5" name="Check Box 4">
              <controlPr defaultSize="0" autoFill="0" autoLine="0" autoPict="0">
                <anchor moveWithCells="1">
                  <from>
                    <xdr:col>1</xdr:col>
                    <xdr:colOff>31750</xdr:colOff>
                    <xdr:row>37</xdr:row>
                    <xdr:rowOff>31750</xdr:rowOff>
                  </from>
                  <to>
                    <xdr:col>4</xdr:col>
                    <xdr:colOff>0</xdr:colOff>
                    <xdr:row>38</xdr:row>
                    <xdr:rowOff>31750</xdr:rowOff>
                  </to>
                </anchor>
              </controlPr>
            </control>
          </mc:Choice>
        </mc:AlternateContent>
        <mc:AlternateContent xmlns:mc="http://schemas.openxmlformats.org/markup-compatibility/2006">
          <mc:Choice Requires="x14">
            <control shapeId="11267" r:id="rId6" name="Check Box 5">
              <controlPr defaultSize="0" autoFill="0" autoLine="0" autoPict="0">
                <anchor moveWithCells="1">
                  <from>
                    <xdr:col>19</xdr:col>
                    <xdr:colOff>114300</xdr:colOff>
                    <xdr:row>35</xdr:row>
                    <xdr:rowOff>19050</xdr:rowOff>
                  </from>
                  <to>
                    <xdr:col>22</xdr:col>
                    <xdr:colOff>88900</xdr:colOff>
                    <xdr:row>36</xdr:row>
                    <xdr:rowOff>19050</xdr:rowOff>
                  </to>
                </anchor>
              </controlPr>
            </control>
          </mc:Choice>
        </mc:AlternateContent>
        <mc:AlternateContent xmlns:mc="http://schemas.openxmlformats.org/markup-compatibility/2006">
          <mc:Choice Requires="x14">
            <control shapeId="11268" r:id="rId7" name="Check Box 6">
              <controlPr defaultSize="0" autoFill="0" autoLine="0" autoPict="0">
                <anchor moveWithCells="1">
                  <from>
                    <xdr:col>31</xdr:col>
                    <xdr:colOff>0</xdr:colOff>
                    <xdr:row>35</xdr:row>
                    <xdr:rowOff>31750</xdr:rowOff>
                  </from>
                  <to>
                    <xdr:col>36</xdr:col>
                    <xdr:colOff>76200</xdr:colOff>
                    <xdr:row>36</xdr:row>
                    <xdr:rowOff>31750</xdr:rowOff>
                  </to>
                </anchor>
              </controlPr>
            </control>
          </mc:Choice>
        </mc:AlternateContent>
        <mc:AlternateContent xmlns:mc="http://schemas.openxmlformats.org/markup-compatibility/2006">
          <mc:Choice Requires="x14">
            <control shapeId="11269" r:id="rId8" name="Check Box 7">
              <controlPr defaultSize="0" autoFill="0" autoLine="0" autoPict="0">
                <anchor moveWithCells="1">
                  <from>
                    <xdr:col>1</xdr:col>
                    <xdr:colOff>31750</xdr:colOff>
                    <xdr:row>31</xdr:row>
                    <xdr:rowOff>31750</xdr:rowOff>
                  </from>
                  <to>
                    <xdr:col>4</xdr:col>
                    <xdr:colOff>0</xdr:colOff>
                    <xdr:row>32</xdr:row>
                    <xdr:rowOff>31750</xdr:rowOff>
                  </to>
                </anchor>
              </controlPr>
            </control>
          </mc:Choice>
        </mc:AlternateContent>
        <mc:AlternateContent xmlns:mc="http://schemas.openxmlformats.org/markup-compatibility/2006">
          <mc:Choice Requires="x14">
            <control shapeId="11270" r:id="rId9" name="Check Box 8">
              <controlPr defaultSize="0" autoFill="0" autoLine="0" autoPict="0">
                <anchor moveWithCells="1">
                  <from>
                    <xdr:col>1</xdr:col>
                    <xdr:colOff>31750</xdr:colOff>
                    <xdr:row>33</xdr:row>
                    <xdr:rowOff>31750</xdr:rowOff>
                  </from>
                  <to>
                    <xdr:col>4</xdr:col>
                    <xdr:colOff>0</xdr:colOff>
                    <xdr:row>34</xdr:row>
                    <xdr:rowOff>31750</xdr:rowOff>
                  </to>
                </anchor>
              </controlPr>
            </control>
          </mc:Choice>
        </mc:AlternateContent>
        <mc:AlternateContent xmlns:mc="http://schemas.openxmlformats.org/markup-compatibility/2006">
          <mc:Choice Requires="x14">
            <control shapeId="11271" r:id="rId10" name="Check Box 9">
              <controlPr defaultSize="0" autoFill="0" autoLine="0" autoPict="0">
                <anchor moveWithCells="1">
                  <from>
                    <xdr:col>13</xdr:col>
                    <xdr:colOff>31750</xdr:colOff>
                    <xdr:row>31</xdr:row>
                    <xdr:rowOff>31750</xdr:rowOff>
                  </from>
                  <to>
                    <xdr:col>16</xdr:col>
                    <xdr:colOff>0</xdr:colOff>
                    <xdr:row>32</xdr:row>
                    <xdr:rowOff>31750</xdr:rowOff>
                  </to>
                </anchor>
              </controlPr>
            </control>
          </mc:Choice>
        </mc:AlternateContent>
        <mc:AlternateContent xmlns:mc="http://schemas.openxmlformats.org/markup-compatibility/2006">
          <mc:Choice Requires="x14">
            <control shapeId="11272" r:id="rId11" name="Check Box 10">
              <controlPr defaultSize="0" autoFill="0" autoLine="0" autoPict="0">
                <anchor moveWithCells="1">
                  <from>
                    <xdr:col>25</xdr:col>
                    <xdr:colOff>31750</xdr:colOff>
                    <xdr:row>31</xdr:row>
                    <xdr:rowOff>31750</xdr:rowOff>
                  </from>
                  <to>
                    <xdr:col>28</xdr:col>
                    <xdr:colOff>0</xdr:colOff>
                    <xdr:row>32</xdr:row>
                    <xdr:rowOff>31750</xdr:rowOff>
                  </to>
                </anchor>
              </controlPr>
            </control>
          </mc:Choice>
        </mc:AlternateContent>
        <mc:AlternateContent xmlns:mc="http://schemas.openxmlformats.org/markup-compatibility/2006">
          <mc:Choice Requires="x14">
            <control shapeId="11273" r:id="rId12" name="Check Box 11">
              <controlPr defaultSize="0" autoFill="0" autoLine="0" autoPict="0">
                <anchor moveWithCells="1">
                  <from>
                    <xdr:col>31</xdr:col>
                    <xdr:colOff>0</xdr:colOff>
                    <xdr:row>31</xdr:row>
                    <xdr:rowOff>31750</xdr:rowOff>
                  </from>
                  <to>
                    <xdr:col>36</xdr:col>
                    <xdr:colOff>76200</xdr:colOff>
                    <xdr:row>32</xdr:row>
                    <xdr:rowOff>31750</xdr:rowOff>
                  </to>
                </anchor>
              </controlPr>
            </control>
          </mc:Choice>
        </mc:AlternateContent>
        <mc:AlternateContent xmlns:mc="http://schemas.openxmlformats.org/markup-compatibility/2006">
          <mc:Choice Requires="x14">
            <control shapeId="11274" r:id="rId13" name="Check Box 12">
              <controlPr defaultSize="0" autoFill="0" autoLine="0" autoPict="0">
                <anchor moveWithCells="1">
                  <from>
                    <xdr:col>1</xdr:col>
                    <xdr:colOff>31750</xdr:colOff>
                    <xdr:row>23</xdr:row>
                    <xdr:rowOff>31750</xdr:rowOff>
                  </from>
                  <to>
                    <xdr:col>4</xdr:col>
                    <xdr:colOff>0</xdr:colOff>
                    <xdr:row>24</xdr:row>
                    <xdr:rowOff>31750</xdr:rowOff>
                  </to>
                </anchor>
              </controlPr>
            </control>
          </mc:Choice>
        </mc:AlternateContent>
        <mc:AlternateContent xmlns:mc="http://schemas.openxmlformats.org/markup-compatibility/2006">
          <mc:Choice Requires="x14">
            <control shapeId="11275" r:id="rId14" name="Check Box 13">
              <controlPr defaultSize="0" autoFill="0" autoLine="0" autoPict="0">
                <anchor moveWithCells="1">
                  <from>
                    <xdr:col>13</xdr:col>
                    <xdr:colOff>31750</xdr:colOff>
                    <xdr:row>23</xdr:row>
                    <xdr:rowOff>31750</xdr:rowOff>
                  </from>
                  <to>
                    <xdr:col>16</xdr:col>
                    <xdr:colOff>0</xdr:colOff>
                    <xdr:row>24</xdr:row>
                    <xdr:rowOff>31750</xdr:rowOff>
                  </to>
                </anchor>
              </controlPr>
            </control>
          </mc:Choice>
        </mc:AlternateContent>
        <mc:AlternateContent xmlns:mc="http://schemas.openxmlformats.org/markup-compatibility/2006">
          <mc:Choice Requires="x14">
            <control shapeId="11276" r:id="rId15" name="Check Box 14">
              <controlPr defaultSize="0" autoFill="0" autoLine="0" autoPict="0">
                <anchor moveWithCells="1">
                  <from>
                    <xdr:col>25</xdr:col>
                    <xdr:colOff>31750</xdr:colOff>
                    <xdr:row>23</xdr:row>
                    <xdr:rowOff>31750</xdr:rowOff>
                  </from>
                  <to>
                    <xdr:col>28</xdr:col>
                    <xdr:colOff>0</xdr:colOff>
                    <xdr:row>24</xdr:row>
                    <xdr:rowOff>31750</xdr:rowOff>
                  </to>
                </anchor>
              </controlPr>
            </control>
          </mc:Choice>
        </mc:AlternateContent>
        <mc:AlternateContent xmlns:mc="http://schemas.openxmlformats.org/markup-compatibility/2006">
          <mc:Choice Requires="x14">
            <control shapeId="11277" r:id="rId16" name="Check Box 15">
              <controlPr defaultSize="0" autoFill="0" autoLine="0" autoPict="0">
                <anchor moveWithCells="1">
                  <from>
                    <xdr:col>31</xdr:col>
                    <xdr:colOff>0</xdr:colOff>
                    <xdr:row>23</xdr:row>
                    <xdr:rowOff>31750</xdr:rowOff>
                  </from>
                  <to>
                    <xdr:col>36</xdr:col>
                    <xdr:colOff>76200</xdr:colOff>
                    <xdr:row>24</xdr:row>
                    <xdr:rowOff>31750</xdr:rowOff>
                  </to>
                </anchor>
              </controlPr>
            </control>
          </mc:Choice>
        </mc:AlternateContent>
        <mc:AlternateContent xmlns:mc="http://schemas.openxmlformats.org/markup-compatibility/2006">
          <mc:Choice Requires="x14">
            <control shapeId="11278" r:id="rId17" name="Check Box 16">
              <controlPr defaultSize="0" autoFill="0" autoLine="0" autoPict="0">
                <anchor moveWithCells="1">
                  <from>
                    <xdr:col>1</xdr:col>
                    <xdr:colOff>31750</xdr:colOff>
                    <xdr:row>24</xdr:row>
                    <xdr:rowOff>31750</xdr:rowOff>
                  </from>
                  <to>
                    <xdr:col>4</xdr:col>
                    <xdr:colOff>0</xdr:colOff>
                    <xdr:row>25</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8AFF14C-127D-4BD0-9E3B-6C236E81005F}">
          <x14:formula1>
            <xm:f>'（別紙1-1）導入計画書 (ICT)'!$C$58:$C$80</xm:f>
          </x14:formula1>
          <xm:sqref>G7:P7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962C-9361-489C-A90D-C51D989458E8}">
  <sheetPr>
    <tabColor theme="8" tint="0.39997558519241921"/>
  </sheetPr>
  <dimension ref="A1:BP64"/>
  <sheetViews>
    <sheetView view="pageBreakPreview" topLeftCell="A4" zoomScaleNormal="90" zoomScaleSheetLayoutView="100" workbookViewId="0">
      <selection activeCell="T6" sqref="T6"/>
    </sheetView>
  </sheetViews>
  <sheetFormatPr defaultRowHeight="20.25" customHeight="1"/>
  <cols>
    <col min="1" max="31" width="3" style="205" customWidth="1"/>
    <col min="32" max="32" width="0.6328125" style="205" customWidth="1"/>
    <col min="33" max="44" width="1.7265625" style="205" customWidth="1"/>
    <col min="45" max="45" width="1.08984375" style="205" customWidth="1"/>
    <col min="46" max="46" width="1.7265625" style="205" customWidth="1"/>
    <col min="47" max="61" width="1.6328125" style="205" customWidth="1"/>
    <col min="62" max="65" width="0" style="205" hidden="1" customWidth="1"/>
    <col min="66" max="239" width="8.7265625" style="205"/>
    <col min="240" max="240" width="2" style="205" customWidth="1"/>
    <col min="241" max="302" width="1.7265625" style="205" customWidth="1"/>
    <col min="303" max="317" width="1.6328125" style="205" customWidth="1"/>
    <col min="318" max="495" width="8.7265625" style="205"/>
    <col min="496" max="496" width="2" style="205" customWidth="1"/>
    <col min="497" max="558" width="1.7265625" style="205" customWidth="1"/>
    <col min="559" max="573" width="1.6328125" style="205" customWidth="1"/>
    <col min="574" max="751" width="8.7265625" style="205"/>
    <col min="752" max="752" width="2" style="205" customWidth="1"/>
    <col min="753" max="814" width="1.7265625" style="205" customWidth="1"/>
    <col min="815" max="829" width="1.6328125" style="205" customWidth="1"/>
    <col min="830" max="1007" width="8.7265625" style="205"/>
    <col min="1008" max="1008" width="2" style="205" customWidth="1"/>
    <col min="1009" max="1070" width="1.7265625" style="205" customWidth="1"/>
    <col min="1071" max="1085" width="1.6328125" style="205" customWidth="1"/>
    <col min="1086" max="1263" width="8.7265625" style="205"/>
    <col min="1264" max="1264" width="2" style="205" customWidth="1"/>
    <col min="1265" max="1326" width="1.7265625" style="205" customWidth="1"/>
    <col min="1327" max="1341" width="1.6328125" style="205" customWidth="1"/>
    <col min="1342" max="1519" width="8.7265625" style="205"/>
    <col min="1520" max="1520" width="2" style="205" customWidth="1"/>
    <col min="1521" max="1582" width="1.7265625" style="205" customWidth="1"/>
    <col min="1583" max="1597" width="1.6328125" style="205" customWidth="1"/>
    <col min="1598" max="1775" width="8.7265625" style="205"/>
    <col min="1776" max="1776" width="2" style="205" customWidth="1"/>
    <col min="1777" max="1838" width="1.7265625" style="205" customWidth="1"/>
    <col min="1839" max="1853" width="1.6328125" style="205" customWidth="1"/>
    <col min="1854" max="2031" width="8.7265625" style="205"/>
    <col min="2032" max="2032" width="2" style="205" customWidth="1"/>
    <col min="2033" max="2094" width="1.7265625" style="205" customWidth="1"/>
    <col min="2095" max="2109" width="1.6328125" style="205" customWidth="1"/>
    <col min="2110" max="2287" width="8.7265625" style="205"/>
    <col min="2288" max="2288" width="2" style="205" customWidth="1"/>
    <col min="2289" max="2350" width="1.7265625" style="205" customWidth="1"/>
    <col min="2351" max="2365" width="1.6328125" style="205" customWidth="1"/>
    <col min="2366" max="2543" width="8.7265625" style="205"/>
    <col min="2544" max="2544" width="2" style="205" customWidth="1"/>
    <col min="2545" max="2606" width="1.7265625" style="205" customWidth="1"/>
    <col min="2607" max="2621" width="1.6328125" style="205" customWidth="1"/>
    <col min="2622" max="2799" width="8.7265625" style="205"/>
    <col min="2800" max="2800" width="2" style="205" customWidth="1"/>
    <col min="2801" max="2862" width="1.7265625" style="205" customWidth="1"/>
    <col min="2863" max="2877" width="1.6328125" style="205" customWidth="1"/>
    <col min="2878" max="3055" width="8.7265625" style="205"/>
    <col min="3056" max="3056" width="2" style="205" customWidth="1"/>
    <col min="3057" max="3118" width="1.7265625" style="205" customWidth="1"/>
    <col min="3119" max="3133" width="1.6328125" style="205" customWidth="1"/>
    <col min="3134" max="3311" width="8.7265625" style="205"/>
    <col min="3312" max="3312" width="2" style="205" customWidth="1"/>
    <col min="3313" max="3374" width="1.7265625" style="205" customWidth="1"/>
    <col min="3375" max="3389" width="1.6328125" style="205" customWidth="1"/>
    <col min="3390" max="3567" width="8.7265625" style="205"/>
    <col min="3568" max="3568" width="2" style="205" customWidth="1"/>
    <col min="3569" max="3630" width="1.7265625" style="205" customWidth="1"/>
    <col min="3631" max="3645" width="1.6328125" style="205" customWidth="1"/>
    <col min="3646" max="3823" width="8.7265625" style="205"/>
    <col min="3824" max="3824" width="2" style="205" customWidth="1"/>
    <col min="3825" max="3886" width="1.7265625" style="205" customWidth="1"/>
    <col min="3887" max="3901" width="1.6328125" style="205" customWidth="1"/>
    <col min="3902" max="4079" width="8.7265625" style="205"/>
    <col min="4080" max="4080" width="2" style="205" customWidth="1"/>
    <col min="4081" max="4142" width="1.7265625" style="205" customWidth="1"/>
    <col min="4143" max="4157" width="1.6328125" style="205" customWidth="1"/>
    <col min="4158" max="4335" width="8.7265625" style="205"/>
    <col min="4336" max="4336" width="2" style="205" customWidth="1"/>
    <col min="4337" max="4398" width="1.7265625" style="205" customWidth="1"/>
    <col min="4399" max="4413" width="1.6328125" style="205" customWidth="1"/>
    <col min="4414" max="4591" width="8.7265625" style="205"/>
    <col min="4592" max="4592" width="2" style="205" customWidth="1"/>
    <col min="4593" max="4654" width="1.7265625" style="205" customWidth="1"/>
    <col min="4655" max="4669" width="1.6328125" style="205" customWidth="1"/>
    <col min="4670" max="4847" width="8.7265625" style="205"/>
    <col min="4848" max="4848" width="2" style="205" customWidth="1"/>
    <col min="4849" max="4910" width="1.7265625" style="205" customWidth="1"/>
    <col min="4911" max="4925" width="1.6328125" style="205" customWidth="1"/>
    <col min="4926" max="5103" width="8.7265625" style="205"/>
    <col min="5104" max="5104" width="2" style="205" customWidth="1"/>
    <col min="5105" max="5166" width="1.7265625" style="205" customWidth="1"/>
    <col min="5167" max="5181" width="1.6328125" style="205" customWidth="1"/>
    <col min="5182" max="5359" width="8.7265625" style="205"/>
    <col min="5360" max="5360" width="2" style="205" customWidth="1"/>
    <col min="5361" max="5422" width="1.7265625" style="205" customWidth="1"/>
    <col min="5423" max="5437" width="1.6328125" style="205" customWidth="1"/>
    <col min="5438" max="5615" width="8.7265625" style="205"/>
    <col min="5616" max="5616" width="2" style="205" customWidth="1"/>
    <col min="5617" max="5678" width="1.7265625" style="205" customWidth="1"/>
    <col min="5679" max="5693" width="1.6328125" style="205" customWidth="1"/>
    <col min="5694" max="5871" width="8.7265625" style="205"/>
    <col min="5872" max="5872" width="2" style="205" customWidth="1"/>
    <col min="5873" max="5934" width="1.7265625" style="205" customWidth="1"/>
    <col min="5935" max="5949" width="1.6328125" style="205" customWidth="1"/>
    <col min="5950" max="6127" width="8.7265625" style="205"/>
    <col min="6128" max="6128" width="2" style="205" customWidth="1"/>
    <col min="6129" max="6190" width="1.7265625" style="205" customWidth="1"/>
    <col min="6191" max="6205" width="1.6328125" style="205" customWidth="1"/>
    <col min="6206" max="6383" width="8.7265625" style="205"/>
    <col min="6384" max="6384" width="2" style="205" customWidth="1"/>
    <col min="6385" max="6446" width="1.7265625" style="205" customWidth="1"/>
    <col min="6447" max="6461" width="1.6328125" style="205" customWidth="1"/>
    <col min="6462" max="6639" width="8.7265625" style="205"/>
    <col min="6640" max="6640" width="2" style="205" customWidth="1"/>
    <col min="6641" max="6702" width="1.7265625" style="205" customWidth="1"/>
    <col min="6703" max="6717" width="1.6328125" style="205" customWidth="1"/>
    <col min="6718" max="6895" width="8.7265625" style="205"/>
    <col min="6896" max="6896" width="2" style="205" customWidth="1"/>
    <col min="6897" max="6958" width="1.7265625" style="205" customWidth="1"/>
    <col min="6959" max="6973" width="1.6328125" style="205" customWidth="1"/>
    <col min="6974" max="7151" width="8.7265625" style="205"/>
    <col min="7152" max="7152" width="2" style="205" customWidth="1"/>
    <col min="7153" max="7214" width="1.7265625" style="205" customWidth="1"/>
    <col min="7215" max="7229" width="1.6328125" style="205" customWidth="1"/>
    <col min="7230" max="7407" width="8.7265625" style="205"/>
    <col min="7408" max="7408" width="2" style="205" customWidth="1"/>
    <col min="7409" max="7470" width="1.7265625" style="205" customWidth="1"/>
    <col min="7471" max="7485" width="1.6328125" style="205" customWidth="1"/>
    <col min="7486" max="7663" width="8.7265625" style="205"/>
    <col min="7664" max="7664" width="2" style="205" customWidth="1"/>
    <col min="7665" max="7726" width="1.7265625" style="205" customWidth="1"/>
    <col min="7727" max="7741" width="1.6328125" style="205" customWidth="1"/>
    <col min="7742" max="7919" width="8.7265625" style="205"/>
    <col min="7920" max="7920" width="2" style="205" customWidth="1"/>
    <col min="7921" max="7982" width="1.7265625" style="205" customWidth="1"/>
    <col min="7983" max="7997" width="1.6328125" style="205" customWidth="1"/>
    <col min="7998" max="8175" width="8.7265625" style="205"/>
    <col min="8176" max="8176" width="2" style="205" customWidth="1"/>
    <col min="8177" max="8238" width="1.7265625" style="205" customWidth="1"/>
    <col min="8239" max="8253" width="1.6328125" style="205" customWidth="1"/>
    <col min="8254" max="8431" width="8.7265625" style="205"/>
    <col min="8432" max="8432" width="2" style="205" customWidth="1"/>
    <col min="8433" max="8494" width="1.7265625" style="205" customWidth="1"/>
    <col min="8495" max="8509" width="1.6328125" style="205" customWidth="1"/>
    <col min="8510" max="8687" width="8.7265625" style="205"/>
    <col min="8688" max="8688" width="2" style="205" customWidth="1"/>
    <col min="8689" max="8750" width="1.7265625" style="205" customWidth="1"/>
    <col min="8751" max="8765" width="1.6328125" style="205" customWidth="1"/>
    <col min="8766" max="8943" width="8.7265625" style="205"/>
    <col min="8944" max="8944" width="2" style="205" customWidth="1"/>
    <col min="8945" max="9006" width="1.7265625" style="205" customWidth="1"/>
    <col min="9007" max="9021" width="1.6328125" style="205" customWidth="1"/>
    <col min="9022" max="9199" width="8.7265625" style="205"/>
    <col min="9200" max="9200" width="2" style="205" customWidth="1"/>
    <col min="9201" max="9262" width="1.7265625" style="205" customWidth="1"/>
    <col min="9263" max="9277" width="1.6328125" style="205" customWidth="1"/>
    <col min="9278" max="9455" width="8.7265625" style="205"/>
    <col min="9456" max="9456" width="2" style="205" customWidth="1"/>
    <col min="9457" max="9518" width="1.7265625" style="205" customWidth="1"/>
    <col min="9519" max="9533" width="1.6328125" style="205" customWidth="1"/>
    <col min="9534" max="9711" width="8.7265625" style="205"/>
    <col min="9712" max="9712" width="2" style="205" customWidth="1"/>
    <col min="9713" max="9774" width="1.7265625" style="205" customWidth="1"/>
    <col min="9775" max="9789" width="1.6328125" style="205" customWidth="1"/>
    <col min="9790" max="9967" width="8.7265625" style="205"/>
    <col min="9968" max="9968" width="2" style="205" customWidth="1"/>
    <col min="9969" max="10030" width="1.7265625" style="205" customWidth="1"/>
    <col min="10031" max="10045" width="1.6328125" style="205" customWidth="1"/>
    <col min="10046" max="10223" width="8.7265625" style="205"/>
    <col min="10224" max="10224" width="2" style="205" customWidth="1"/>
    <col min="10225" max="10286" width="1.7265625" style="205" customWidth="1"/>
    <col min="10287" max="10301" width="1.6328125" style="205" customWidth="1"/>
    <col min="10302" max="10479" width="8.7265625" style="205"/>
    <col min="10480" max="10480" width="2" style="205" customWidth="1"/>
    <col min="10481" max="10542" width="1.7265625" style="205" customWidth="1"/>
    <col min="10543" max="10557" width="1.6328125" style="205" customWidth="1"/>
    <col min="10558" max="10735" width="8.7265625" style="205"/>
    <col min="10736" max="10736" width="2" style="205" customWidth="1"/>
    <col min="10737" max="10798" width="1.7265625" style="205" customWidth="1"/>
    <col min="10799" max="10813" width="1.6328125" style="205" customWidth="1"/>
    <col min="10814" max="10991" width="8.7265625" style="205"/>
    <col min="10992" max="10992" width="2" style="205" customWidth="1"/>
    <col min="10993" max="11054" width="1.7265625" style="205" customWidth="1"/>
    <col min="11055" max="11069" width="1.6328125" style="205" customWidth="1"/>
    <col min="11070" max="11247" width="8.7265625" style="205"/>
    <col min="11248" max="11248" width="2" style="205" customWidth="1"/>
    <col min="11249" max="11310" width="1.7265625" style="205" customWidth="1"/>
    <col min="11311" max="11325" width="1.6328125" style="205" customWidth="1"/>
    <col min="11326" max="11503" width="8.7265625" style="205"/>
    <col min="11504" max="11504" width="2" style="205" customWidth="1"/>
    <col min="11505" max="11566" width="1.7265625" style="205" customWidth="1"/>
    <col min="11567" max="11581" width="1.6328125" style="205" customWidth="1"/>
    <col min="11582" max="11759" width="8.7265625" style="205"/>
    <col min="11760" max="11760" width="2" style="205" customWidth="1"/>
    <col min="11761" max="11822" width="1.7265625" style="205" customWidth="1"/>
    <col min="11823" max="11837" width="1.6328125" style="205" customWidth="1"/>
    <col min="11838" max="12015" width="8.7265625" style="205"/>
    <col min="12016" max="12016" width="2" style="205" customWidth="1"/>
    <col min="12017" max="12078" width="1.7265625" style="205" customWidth="1"/>
    <col min="12079" max="12093" width="1.6328125" style="205" customWidth="1"/>
    <col min="12094" max="12271" width="8.7265625" style="205"/>
    <col min="12272" max="12272" width="2" style="205" customWidth="1"/>
    <col min="12273" max="12334" width="1.7265625" style="205" customWidth="1"/>
    <col min="12335" max="12349" width="1.6328125" style="205" customWidth="1"/>
    <col min="12350" max="12527" width="8.7265625" style="205"/>
    <col min="12528" max="12528" width="2" style="205" customWidth="1"/>
    <col min="12529" max="12590" width="1.7265625" style="205" customWidth="1"/>
    <col min="12591" max="12605" width="1.6328125" style="205" customWidth="1"/>
    <col min="12606" max="12783" width="8.7265625" style="205"/>
    <col min="12784" max="12784" width="2" style="205" customWidth="1"/>
    <col min="12785" max="12846" width="1.7265625" style="205" customWidth="1"/>
    <col min="12847" max="12861" width="1.6328125" style="205" customWidth="1"/>
    <col min="12862" max="13039" width="8.7265625" style="205"/>
    <col min="13040" max="13040" width="2" style="205" customWidth="1"/>
    <col min="13041" max="13102" width="1.7265625" style="205" customWidth="1"/>
    <col min="13103" max="13117" width="1.6328125" style="205" customWidth="1"/>
    <col min="13118" max="13295" width="8.7265625" style="205"/>
    <col min="13296" max="13296" width="2" style="205" customWidth="1"/>
    <col min="13297" max="13358" width="1.7265625" style="205" customWidth="1"/>
    <col min="13359" max="13373" width="1.6328125" style="205" customWidth="1"/>
    <col min="13374" max="13551" width="8.7265625" style="205"/>
    <col min="13552" max="13552" width="2" style="205" customWidth="1"/>
    <col min="13553" max="13614" width="1.7265625" style="205" customWidth="1"/>
    <col min="13615" max="13629" width="1.6328125" style="205" customWidth="1"/>
    <col min="13630" max="13807" width="8.7265625" style="205"/>
    <col min="13808" max="13808" width="2" style="205" customWidth="1"/>
    <col min="13809" max="13870" width="1.7265625" style="205" customWidth="1"/>
    <col min="13871" max="13885" width="1.6328125" style="205" customWidth="1"/>
    <col min="13886" max="14063" width="8.7265625" style="205"/>
    <col min="14064" max="14064" width="2" style="205" customWidth="1"/>
    <col min="14065" max="14126" width="1.7265625" style="205" customWidth="1"/>
    <col min="14127" max="14141" width="1.6328125" style="205" customWidth="1"/>
    <col min="14142" max="14319" width="8.7265625" style="205"/>
    <col min="14320" max="14320" width="2" style="205" customWidth="1"/>
    <col min="14321" max="14382" width="1.7265625" style="205" customWidth="1"/>
    <col min="14383" max="14397" width="1.6328125" style="205" customWidth="1"/>
    <col min="14398" max="14575" width="8.7265625" style="205"/>
    <col min="14576" max="14576" width="2" style="205" customWidth="1"/>
    <col min="14577" max="14638" width="1.7265625" style="205" customWidth="1"/>
    <col min="14639" max="14653" width="1.6328125" style="205" customWidth="1"/>
    <col min="14654" max="14831" width="8.7265625" style="205"/>
    <col min="14832" max="14832" width="2" style="205" customWidth="1"/>
    <col min="14833" max="14894" width="1.7265625" style="205" customWidth="1"/>
    <col min="14895" max="14909" width="1.6328125" style="205" customWidth="1"/>
    <col min="14910" max="15087" width="8.7265625" style="205"/>
    <col min="15088" max="15088" width="2" style="205" customWidth="1"/>
    <col min="15089" max="15150" width="1.7265625" style="205" customWidth="1"/>
    <col min="15151" max="15165" width="1.6328125" style="205" customWidth="1"/>
    <col min="15166" max="15343" width="8.7265625" style="205"/>
    <col min="15344" max="15344" width="2" style="205" customWidth="1"/>
    <col min="15345" max="15406" width="1.7265625" style="205" customWidth="1"/>
    <col min="15407" max="15421" width="1.6328125" style="205" customWidth="1"/>
    <col min="15422" max="15599" width="8.7265625" style="205"/>
    <col min="15600" max="15600" width="2" style="205" customWidth="1"/>
    <col min="15601" max="15662" width="1.7265625" style="205" customWidth="1"/>
    <col min="15663" max="15677" width="1.6328125" style="205" customWidth="1"/>
    <col min="15678" max="15855" width="8.7265625" style="205"/>
    <col min="15856" max="15856" width="2" style="205" customWidth="1"/>
    <col min="15857" max="15918" width="1.7265625" style="205" customWidth="1"/>
    <col min="15919" max="15933" width="1.6328125" style="205" customWidth="1"/>
    <col min="15934" max="16111" width="8.7265625" style="205"/>
    <col min="16112" max="16112" width="2" style="205" customWidth="1"/>
    <col min="16113" max="16174" width="1.7265625" style="205" customWidth="1"/>
    <col min="16175" max="16189" width="1.6328125" style="205" customWidth="1"/>
    <col min="16190" max="16384" width="8.7265625" style="205"/>
  </cols>
  <sheetData>
    <row r="1" spans="1:46" ht="18.75" customHeight="1">
      <c r="A1" s="202" t="s">
        <v>75</v>
      </c>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J1" s="98"/>
      <c r="AK1" s="98"/>
      <c r="AL1" s="98"/>
      <c r="AM1" s="98"/>
      <c r="AN1" s="98"/>
      <c r="AO1" s="98"/>
      <c r="AP1" s="98"/>
      <c r="AQ1" s="98"/>
    </row>
    <row r="2" spans="1:46" ht="30.75" customHeight="1">
      <c r="A2" s="474" t="s">
        <v>291</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204"/>
      <c r="AG2" s="204"/>
      <c r="AH2" s="204"/>
      <c r="AI2" s="204"/>
      <c r="AJ2" s="204"/>
      <c r="AK2" s="204"/>
      <c r="AL2" s="204"/>
      <c r="AM2" s="206"/>
      <c r="AN2" s="206"/>
      <c r="AO2" s="206"/>
      <c r="AP2" s="206"/>
      <c r="AQ2" s="206"/>
      <c r="AR2" s="206"/>
      <c r="AS2" s="207"/>
      <c r="AT2" s="208"/>
    </row>
    <row r="3" spans="1:46" ht="20.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4"/>
      <c r="AH3" s="204"/>
      <c r="AI3" s="204"/>
      <c r="AJ3" s="204"/>
      <c r="AK3" s="204"/>
      <c r="AL3" s="204"/>
      <c r="AM3" s="206"/>
      <c r="AN3" s="206"/>
      <c r="AO3" s="206"/>
      <c r="AP3" s="206"/>
      <c r="AQ3" s="206"/>
      <c r="AR3" s="206"/>
      <c r="AS3" s="207"/>
      <c r="AT3" s="208"/>
    </row>
    <row r="4" spans="1:46" ht="18" customHeight="1">
      <c r="A4" s="475" t="s">
        <v>102</v>
      </c>
      <c r="B4" s="475"/>
      <c r="C4" s="475"/>
      <c r="D4" s="475"/>
      <c r="E4" s="475"/>
      <c r="F4" s="43" t="s">
        <v>107</v>
      </c>
      <c r="G4" s="415" t="s">
        <v>398</v>
      </c>
      <c r="H4" s="415"/>
      <c r="I4" s="415"/>
      <c r="J4" s="415"/>
      <c r="K4" s="415"/>
      <c r="L4" s="415"/>
      <c r="M4" s="415"/>
      <c r="N4" s="415"/>
      <c r="O4" s="415"/>
      <c r="P4" s="415"/>
      <c r="Q4" s="209"/>
      <c r="R4" s="209"/>
      <c r="S4" s="209"/>
      <c r="T4" s="209"/>
      <c r="U4" s="209"/>
      <c r="V4" s="209"/>
      <c r="W4" s="209"/>
      <c r="X4" s="209"/>
      <c r="Y4" s="210"/>
      <c r="Z4" s="210"/>
      <c r="AA4" s="210"/>
      <c r="AB4" s="210"/>
      <c r="AC4" s="210"/>
      <c r="AD4" s="210"/>
      <c r="AE4" s="210"/>
      <c r="AF4" s="209"/>
      <c r="AG4" s="204"/>
      <c r="AH4" s="204"/>
      <c r="AI4" s="204"/>
      <c r="AJ4" s="204"/>
      <c r="AK4" s="204"/>
      <c r="AL4" s="204"/>
      <c r="AM4" s="206"/>
      <c r="AN4" s="206"/>
      <c r="AO4" s="206"/>
      <c r="AP4" s="206"/>
      <c r="AQ4" s="206"/>
      <c r="AR4" s="206"/>
      <c r="AS4" s="207"/>
      <c r="AT4" s="208"/>
    </row>
    <row r="5" spans="1:46" ht="18" customHeight="1">
      <c r="A5" s="469" t="s">
        <v>103</v>
      </c>
      <c r="B5" s="469"/>
      <c r="C5" s="469"/>
      <c r="D5" s="469"/>
      <c r="E5" s="469"/>
      <c r="F5" s="44" t="s">
        <v>107</v>
      </c>
      <c r="G5" s="416" t="s">
        <v>399</v>
      </c>
      <c r="H5" s="416"/>
      <c r="I5" s="416"/>
      <c r="J5" s="416"/>
      <c r="K5" s="416"/>
      <c r="L5" s="416"/>
      <c r="M5" s="416"/>
      <c r="N5" s="416"/>
      <c r="O5" s="416"/>
      <c r="P5" s="416"/>
      <c r="Q5" s="209"/>
      <c r="R5" s="209"/>
      <c r="S5" s="209"/>
      <c r="T5" s="209"/>
      <c r="U5" s="209"/>
      <c r="V5" s="209"/>
      <c r="W5" s="209"/>
      <c r="X5" s="209"/>
      <c r="Y5" s="210"/>
      <c r="Z5" s="210"/>
      <c r="AA5" s="210"/>
      <c r="AB5" s="210"/>
      <c r="AC5" s="210"/>
      <c r="AD5" s="210"/>
      <c r="AE5" s="210"/>
      <c r="AF5" s="209"/>
      <c r="AG5" s="204"/>
      <c r="AH5" s="204"/>
      <c r="AI5" s="204"/>
      <c r="AJ5" s="204"/>
      <c r="AK5" s="204"/>
      <c r="AL5" s="204"/>
      <c r="AM5" s="206"/>
      <c r="AN5" s="206"/>
      <c r="AO5" s="206"/>
      <c r="AP5" s="206"/>
      <c r="AQ5" s="206"/>
      <c r="AR5" s="206"/>
      <c r="AS5" s="207"/>
      <c r="AT5" s="208"/>
    </row>
    <row r="6" spans="1:46" ht="18" customHeight="1">
      <c r="A6" s="473" t="s">
        <v>226</v>
      </c>
      <c r="B6" s="473"/>
      <c r="C6" s="473"/>
      <c r="D6" s="473"/>
      <c r="E6" s="473"/>
      <c r="F6" s="44" t="s">
        <v>107</v>
      </c>
      <c r="G6" s="416" t="s">
        <v>388</v>
      </c>
      <c r="H6" s="416"/>
      <c r="I6" s="416"/>
      <c r="J6" s="416"/>
      <c r="K6" s="416"/>
      <c r="L6" s="416"/>
      <c r="M6" s="416"/>
      <c r="N6" s="416"/>
      <c r="O6" s="416"/>
      <c r="P6" s="416"/>
      <c r="Q6" s="209"/>
      <c r="R6" s="209"/>
      <c r="S6" s="209"/>
      <c r="T6" s="209"/>
      <c r="U6" s="209"/>
      <c r="V6" s="209"/>
      <c r="W6" s="209"/>
      <c r="X6" s="209"/>
      <c r="Y6" s="210"/>
      <c r="Z6" s="210"/>
      <c r="AA6" s="210"/>
      <c r="AB6" s="210"/>
      <c r="AC6" s="210"/>
      <c r="AD6" s="210"/>
      <c r="AE6" s="210"/>
      <c r="AF6" s="209"/>
      <c r="AG6" s="204"/>
      <c r="AH6" s="204"/>
      <c r="AI6" s="204"/>
      <c r="AJ6" s="204"/>
      <c r="AK6" s="204"/>
      <c r="AL6" s="204"/>
      <c r="AM6" s="206"/>
      <c r="AN6" s="206"/>
      <c r="AO6" s="206"/>
      <c r="AP6" s="206"/>
      <c r="AQ6" s="206"/>
      <c r="AR6" s="206"/>
      <c r="AS6" s="207"/>
      <c r="AT6" s="208"/>
    </row>
    <row r="7" spans="1:46" ht="18" customHeight="1">
      <c r="A7" s="469" t="s">
        <v>106</v>
      </c>
      <c r="B7" s="469"/>
      <c r="C7" s="469"/>
      <c r="D7" s="469"/>
      <c r="E7" s="469"/>
      <c r="F7" s="44" t="s">
        <v>107</v>
      </c>
      <c r="G7" s="416" t="s">
        <v>382</v>
      </c>
      <c r="H7" s="416"/>
      <c r="I7" s="416"/>
      <c r="J7" s="416"/>
      <c r="K7" s="416"/>
      <c r="L7" s="416"/>
      <c r="M7" s="416"/>
      <c r="N7" s="416"/>
      <c r="O7" s="416"/>
      <c r="P7" s="416"/>
      <c r="Q7" s="209"/>
      <c r="R7" s="209"/>
      <c r="S7" s="209"/>
      <c r="T7" s="209"/>
      <c r="U7" s="209"/>
      <c r="V7" s="209"/>
      <c r="W7" s="209"/>
      <c r="X7" s="209"/>
      <c r="Y7" s="211"/>
      <c r="Z7" s="211"/>
      <c r="AA7" s="211"/>
      <c r="AB7" s="211"/>
      <c r="AC7" s="211"/>
      <c r="AD7" s="211"/>
      <c r="AE7" s="211"/>
      <c r="AF7" s="209"/>
      <c r="AG7" s="204"/>
      <c r="AH7" s="204"/>
      <c r="AI7" s="204"/>
      <c r="AJ7" s="204"/>
      <c r="AK7" s="204"/>
      <c r="AL7" s="204"/>
      <c r="AM7" s="206"/>
      <c r="AN7" s="206"/>
      <c r="AO7" s="206"/>
      <c r="AP7" s="206"/>
      <c r="AQ7" s="206"/>
      <c r="AR7" s="206"/>
      <c r="AS7" s="207"/>
      <c r="AT7" s="208"/>
    </row>
    <row r="8" spans="1:46" ht="27" customHeight="1">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07"/>
      <c r="AT8" s="208"/>
    </row>
    <row r="9" spans="1:46" s="215" customFormat="1" ht="21" customHeight="1">
      <c r="A9" s="471" t="s">
        <v>262</v>
      </c>
      <c r="B9" s="471"/>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213"/>
      <c r="AG9" s="213"/>
      <c r="AH9" s="213"/>
      <c r="AI9" s="213"/>
      <c r="AJ9" s="213"/>
      <c r="AK9" s="213"/>
      <c r="AL9" s="213"/>
      <c r="AM9" s="213"/>
      <c r="AN9" s="213"/>
      <c r="AO9" s="213"/>
      <c r="AP9" s="213"/>
      <c r="AQ9" s="213"/>
      <c r="AR9" s="214"/>
    </row>
    <row r="10" spans="1:46" s="215" customFormat="1" ht="21" customHeight="1">
      <c r="A10" s="472" t="s">
        <v>263</v>
      </c>
      <c r="B10" s="472"/>
      <c r="C10" s="472"/>
      <c r="D10" s="472"/>
      <c r="E10" s="472"/>
      <c r="F10" s="472"/>
      <c r="G10" s="472"/>
      <c r="H10" s="472"/>
      <c r="I10" s="472"/>
      <c r="J10" s="472" t="s">
        <v>292</v>
      </c>
      <c r="K10" s="472"/>
      <c r="L10" s="472"/>
      <c r="M10" s="472"/>
      <c r="N10" s="472"/>
      <c r="O10" s="472"/>
      <c r="P10" s="472"/>
      <c r="Q10" s="472"/>
      <c r="R10" s="472"/>
      <c r="S10" s="472"/>
      <c r="T10" s="472"/>
      <c r="U10" s="472"/>
      <c r="V10" s="472"/>
      <c r="W10" s="472"/>
      <c r="X10" s="472" t="s">
        <v>77</v>
      </c>
      <c r="Y10" s="472"/>
      <c r="Z10" s="472"/>
      <c r="AA10" s="472"/>
      <c r="AB10" s="472"/>
      <c r="AC10" s="472"/>
      <c r="AD10" s="472"/>
      <c r="AE10" s="472"/>
      <c r="AF10" s="213"/>
      <c r="AG10" s="213"/>
      <c r="AH10" s="213"/>
      <c r="AI10" s="213"/>
      <c r="AJ10" s="213"/>
      <c r="AK10" s="213"/>
      <c r="AL10" s="213"/>
      <c r="AM10" s="213"/>
      <c r="AN10" s="213"/>
      <c r="AO10" s="213"/>
      <c r="AP10" s="213"/>
      <c r="AQ10" s="213"/>
      <c r="AR10" s="214"/>
    </row>
    <row r="11" spans="1:46" s="215" customFormat="1" ht="38.15" customHeight="1">
      <c r="A11" s="488" t="s">
        <v>315</v>
      </c>
      <c r="B11" s="488"/>
      <c r="C11" s="488"/>
      <c r="D11" s="488"/>
      <c r="E11" s="488"/>
      <c r="F11" s="488"/>
      <c r="G11" s="488"/>
      <c r="H11" s="488"/>
      <c r="I11" s="488"/>
      <c r="J11" s="488" t="s">
        <v>364</v>
      </c>
      <c r="K11" s="488"/>
      <c r="L11" s="488"/>
      <c r="M11" s="488"/>
      <c r="N11" s="488"/>
      <c r="O11" s="488"/>
      <c r="P11" s="488"/>
      <c r="Q11" s="488"/>
      <c r="R11" s="488"/>
      <c r="S11" s="488"/>
      <c r="T11" s="488"/>
      <c r="U11" s="488"/>
      <c r="V11" s="488"/>
      <c r="W11" s="488"/>
      <c r="X11" s="488" t="s">
        <v>400</v>
      </c>
      <c r="Y11" s="488"/>
      <c r="Z11" s="488"/>
      <c r="AA11" s="488"/>
      <c r="AB11" s="488"/>
      <c r="AC11" s="488"/>
      <c r="AD11" s="488"/>
      <c r="AE11" s="488"/>
      <c r="AF11" s="213"/>
      <c r="AG11" s="213"/>
      <c r="AH11" s="213"/>
      <c r="AI11" s="213"/>
      <c r="AJ11" s="213"/>
      <c r="AK11" s="213"/>
      <c r="AL11" s="213"/>
      <c r="AM11" s="213"/>
      <c r="AN11" s="213"/>
      <c r="AO11" s="213"/>
      <c r="AP11" s="213"/>
      <c r="AQ11" s="213"/>
      <c r="AR11" s="214"/>
    </row>
    <row r="12" spans="1:46" s="215" customFormat="1" ht="21" customHeight="1">
      <c r="A12" s="489" t="s">
        <v>365</v>
      </c>
      <c r="B12" s="489"/>
      <c r="C12" s="489"/>
      <c r="D12" s="489"/>
      <c r="E12" s="489"/>
      <c r="F12" s="489"/>
      <c r="G12" s="489"/>
      <c r="H12" s="489"/>
      <c r="I12" s="489"/>
      <c r="J12" s="489" t="s">
        <v>415</v>
      </c>
      <c r="K12" s="489"/>
      <c r="L12" s="489"/>
      <c r="M12" s="489"/>
      <c r="N12" s="489"/>
      <c r="O12" s="489"/>
      <c r="P12" s="489"/>
      <c r="Q12" s="490" t="s">
        <v>413</v>
      </c>
      <c r="R12" s="490"/>
      <c r="S12" s="490"/>
      <c r="T12" s="490"/>
      <c r="U12" s="490"/>
      <c r="V12" s="490"/>
      <c r="W12" s="490"/>
      <c r="X12" s="491" t="s">
        <v>401</v>
      </c>
      <c r="Y12" s="491"/>
      <c r="Z12" s="491"/>
      <c r="AA12" s="491"/>
      <c r="AB12" s="491"/>
      <c r="AC12" s="491"/>
      <c r="AD12" s="491"/>
      <c r="AE12" s="491"/>
      <c r="AF12" s="213"/>
      <c r="AG12" s="213"/>
      <c r="AH12" s="213"/>
      <c r="AI12" s="213"/>
      <c r="AJ12" s="213"/>
      <c r="AK12" s="213"/>
      <c r="AL12" s="213"/>
      <c r="AM12" s="213"/>
      <c r="AN12" s="213"/>
      <c r="AO12" s="213"/>
      <c r="AP12" s="213"/>
      <c r="AQ12" s="213"/>
      <c r="AR12" s="214"/>
    </row>
    <row r="13" spans="1:46" s="215" customFormat="1" ht="38.15" customHeight="1">
      <c r="A13" s="485" t="s">
        <v>402</v>
      </c>
      <c r="B13" s="485"/>
      <c r="C13" s="485"/>
      <c r="D13" s="485"/>
      <c r="E13" s="485"/>
      <c r="F13" s="485"/>
      <c r="G13" s="485"/>
      <c r="H13" s="485"/>
      <c r="I13" s="485"/>
      <c r="J13" s="463" t="s">
        <v>264</v>
      </c>
      <c r="K13" s="463"/>
      <c r="L13" s="463"/>
      <c r="M13" s="463"/>
      <c r="N13" s="463"/>
      <c r="O13" s="463"/>
      <c r="P13" s="463"/>
      <c r="Q13" s="463" t="s">
        <v>264</v>
      </c>
      <c r="R13" s="463"/>
      <c r="S13" s="463"/>
      <c r="T13" s="463"/>
      <c r="U13" s="463"/>
      <c r="V13" s="463"/>
      <c r="W13" s="463"/>
      <c r="X13" s="414" t="s">
        <v>403</v>
      </c>
      <c r="Y13" s="414"/>
      <c r="Z13" s="414"/>
      <c r="AA13" s="414"/>
      <c r="AB13" s="414"/>
      <c r="AC13" s="414"/>
      <c r="AD13" s="414"/>
      <c r="AE13" s="414"/>
      <c r="AF13" s="213"/>
      <c r="AG13" s="213"/>
      <c r="AH13" s="213"/>
      <c r="AI13" s="213"/>
      <c r="AJ13" s="213"/>
      <c r="AK13" s="213"/>
      <c r="AL13" s="213"/>
      <c r="AM13" s="213"/>
      <c r="AN13" s="213"/>
      <c r="AO13" s="213"/>
      <c r="AP13" s="213"/>
      <c r="AQ13" s="213"/>
      <c r="AR13" s="214"/>
    </row>
    <row r="14" spans="1:46" s="215" customFormat="1" ht="21" customHeight="1">
      <c r="A14" s="213"/>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7"/>
      <c r="AG14" s="213"/>
      <c r="AH14" s="213"/>
      <c r="AI14" s="213"/>
      <c r="AJ14" s="213"/>
      <c r="AK14" s="213"/>
      <c r="AL14" s="213"/>
      <c r="AM14" s="213"/>
      <c r="AN14" s="213"/>
      <c r="AO14" s="213"/>
      <c r="AP14" s="213"/>
      <c r="AQ14" s="213"/>
      <c r="AR14" s="214"/>
      <c r="AS14" s="214"/>
    </row>
    <row r="15" spans="1:46" s="215" customFormat="1" ht="21" customHeight="1">
      <c r="A15" s="430" t="s">
        <v>265</v>
      </c>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2"/>
      <c r="AF15" s="213"/>
      <c r="AG15" s="213"/>
      <c r="AH15" s="213"/>
      <c r="AI15" s="213"/>
      <c r="AJ15" s="213"/>
      <c r="AK15" s="213"/>
      <c r="AL15" s="213"/>
      <c r="AM15" s="213"/>
      <c r="AN15" s="213"/>
      <c r="AO15" s="213"/>
      <c r="AP15" s="213"/>
      <c r="AQ15" s="213"/>
      <c r="AR15" s="214"/>
    </row>
    <row r="16" spans="1:46" s="215" customFormat="1" ht="21" customHeight="1">
      <c r="A16" s="464" t="s">
        <v>266</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6"/>
      <c r="AF16" s="213"/>
      <c r="AG16" s="213"/>
      <c r="AH16" s="213"/>
      <c r="AI16" s="213"/>
      <c r="AJ16" s="213"/>
      <c r="AK16" s="213"/>
      <c r="AL16" s="213"/>
      <c r="AM16" s="213"/>
      <c r="AN16" s="213"/>
      <c r="AO16" s="213"/>
      <c r="AP16" s="213"/>
      <c r="AQ16" s="213"/>
      <c r="AR16" s="214"/>
    </row>
    <row r="17" spans="1:64" s="215" customFormat="1" ht="33.75" customHeight="1">
      <c r="A17" s="486" t="s">
        <v>361</v>
      </c>
      <c r="B17" s="487"/>
      <c r="C17" s="454" t="s">
        <v>296</v>
      </c>
      <c r="D17" s="455"/>
      <c r="E17" s="455"/>
      <c r="F17" s="455"/>
      <c r="G17" s="455"/>
      <c r="H17" s="455"/>
      <c r="I17" s="455"/>
      <c r="J17" s="455"/>
      <c r="K17" s="456"/>
      <c r="L17" s="370"/>
      <c r="M17" s="372"/>
      <c r="N17" s="454" t="s">
        <v>297</v>
      </c>
      <c r="O17" s="455"/>
      <c r="P17" s="455"/>
      <c r="Q17" s="455"/>
      <c r="R17" s="455"/>
      <c r="S17" s="455"/>
      <c r="T17" s="455"/>
      <c r="U17" s="456"/>
      <c r="V17" s="467"/>
      <c r="W17" s="467"/>
      <c r="X17" s="458" t="s">
        <v>299</v>
      </c>
      <c r="Y17" s="458"/>
      <c r="Z17" s="458"/>
      <c r="AA17" s="458"/>
      <c r="AB17" s="458"/>
      <c r="AC17" s="458"/>
      <c r="AD17" s="458"/>
      <c r="AE17" s="459"/>
      <c r="AF17" s="213"/>
      <c r="AG17" s="213"/>
      <c r="AH17" s="213"/>
      <c r="AI17" s="213"/>
      <c r="AJ17" s="213"/>
      <c r="AK17" s="213"/>
      <c r="AL17" s="213"/>
      <c r="AM17" s="213"/>
      <c r="AN17" s="213"/>
      <c r="AO17" s="213"/>
      <c r="AP17" s="213"/>
      <c r="AQ17" s="213"/>
      <c r="AR17" s="214"/>
    </row>
    <row r="18" spans="1:64" s="215" customFormat="1" ht="33.75" customHeight="1">
      <c r="A18" s="453" t="s">
        <v>295</v>
      </c>
      <c r="B18" s="453"/>
      <c r="C18" s="453"/>
      <c r="D18" s="453"/>
      <c r="E18" s="453"/>
      <c r="F18" s="453"/>
      <c r="G18" s="453"/>
      <c r="H18" s="453"/>
      <c r="I18" s="453"/>
      <c r="J18" s="453"/>
      <c r="K18" s="453"/>
      <c r="L18" s="454" t="s">
        <v>300</v>
      </c>
      <c r="M18" s="455"/>
      <c r="N18" s="455"/>
      <c r="O18" s="455"/>
      <c r="P18" s="455"/>
      <c r="Q18" s="455"/>
      <c r="R18" s="455"/>
      <c r="S18" s="455"/>
      <c r="T18" s="455"/>
      <c r="U18" s="456"/>
      <c r="V18" s="457" t="s">
        <v>302</v>
      </c>
      <c r="W18" s="458"/>
      <c r="X18" s="458"/>
      <c r="Y18" s="458"/>
      <c r="Z18" s="458"/>
      <c r="AA18" s="458"/>
      <c r="AB18" s="458"/>
      <c r="AC18" s="458"/>
      <c r="AD18" s="458"/>
      <c r="AE18" s="459"/>
      <c r="AF18" s="213"/>
      <c r="AG18" s="213"/>
      <c r="AH18" s="213"/>
      <c r="AI18" s="213"/>
      <c r="AJ18" s="213"/>
      <c r="AK18" s="213"/>
      <c r="AL18" s="213"/>
      <c r="AM18" s="213"/>
      <c r="AN18" s="213"/>
      <c r="AO18" s="213"/>
      <c r="AP18" s="213"/>
      <c r="AQ18" s="213"/>
      <c r="AR18" s="214"/>
    </row>
    <row r="19" spans="1:64" s="215" customFormat="1" ht="50.15" customHeight="1">
      <c r="A19" s="414" t="s">
        <v>404</v>
      </c>
      <c r="B19" s="414"/>
      <c r="C19" s="414"/>
      <c r="D19" s="414"/>
      <c r="E19" s="414"/>
      <c r="F19" s="414"/>
      <c r="G19" s="414"/>
      <c r="H19" s="414"/>
      <c r="I19" s="414"/>
      <c r="J19" s="414"/>
      <c r="K19" s="414"/>
      <c r="L19" s="370" t="s">
        <v>421</v>
      </c>
      <c r="M19" s="371"/>
      <c r="N19" s="371"/>
      <c r="O19" s="371"/>
      <c r="P19" s="371"/>
      <c r="Q19" s="371"/>
      <c r="R19" s="371"/>
      <c r="S19" s="371"/>
      <c r="T19" s="371"/>
      <c r="U19" s="372"/>
      <c r="V19" s="460" t="s">
        <v>421</v>
      </c>
      <c r="W19" s="461"/>
      <c r="X19" s="461"/>
      <c r="Y19" s="461"/>
      <c r="Z19" s="461"/>
      <c r="AA19" s="461"/>
      <c r="AB19" s="461"/>
      <c r="AC19" s="461"/>
      <c r="AD19" s="461"/>
      <c r="AE19" s="462"/>
      <c r="AF19" s="213"/>
      <c r="AG19" s="213"/>
      <c r="AH19" s="213"/>
      <c r="AI19" s="213"/>
      <c r="AJ19" s="213"/>
      <c r="AK19" s="213"/>
      <c r="AL19" s="213"/>
      <c r="AM19" s="213"/>
      <c r="AN19" s="213"/>
      <c r="AO19" s="213"/>
      <c r="AP19" s="213"/>
      <c r="AQ19" s="213"/>
      <c r="AR19" s="214"/>
    </row>
    <row r="20" spans="1:64" s="215" customFormat="1" ht="21"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3"/>
      <c r="AG20" s="213"/>
      <c r="AH20" s="213"/>
      <c r="AI20" s="213"/>
      <c r="AJ20" s="213"/>
      <c r="AK20" s="213"/>
      <c r="AL20" s="213"/>
      <c r="AM20" s="213"/>
      <c r="AN20" s="213"/>
      <c r="AO20" s="213"/>
      <c r="AP20" s="213"/>
      <c r="AQ20" s="214"/>
      <c r="AR20" s="214"/>
    </row>
    <row r="21" spans="1:64" s="215" customFormat="1" ht="21" customHeight="1">
      <c r="A21" s="430" t="s">
        <v>267</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2"/>
      <c r="AF21" s="213"/>
      <c r="AG21" s="213"/>
      <c r="AH21" s="213"/>
      <c r="AI21" s="213"/>
      <c r="AJ21" s="213"/>
      <c r="AK21" s="213"/>
      <c r="AL21" s="213"/>
      <c r="AM21" s="213"/>
      <c r="AN21" s="213"/>
      <c r="AO21" s="213"/>
      <c r="AP21" s="213"/>
      <c r="AQ21" s="213"/>
      <c r="AR21" s="214"/>
    </row>
    <row r="22" spans="1:64" s="215" customFormat="1" ht="21" customHeight="1">
      <c r="A22" s="446" t="s">
        <v>268</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8"/>
      <c r="AF22" s="213"/>
      <c r="AG22" s="213"/>
      <c r="AH22" s="213"/>
      <c r="AI22" s="213"/>
      <c r="AJ22" s="213"/>
      <c r="AK22" s="213"/>
      <c r="AL22" s="213"/>
      <c r="AM22" s="213"/>
      <c r="AN22" s="213"/>
      <c r="AO22" s="213"/>
      <c r="AP22" s="213"/>
      <c r="AQ22" s="213"/>
      <c r="AR22" s="214"/>
    </row>
    <row r="23" spans="1:64" s="215" customFormat="1" ht="21" customHeight="1">
      <c r="A23" s="219" t="s">
        <v>269</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c r="AF23" s="213"/>
      <c r="AG23" s="213"/>
      <c r="AH23" s="213"/>
      <c r="AI23" s="213"/>
      <c r="AJ23" s="213"/>
      <c r="AK23" s="213"/>
      <c r="AL23" s="213"/>
      <c r="AM23" s="213"/>
      <c r="AN23" s="213"/>
      <c r="AO23" s="213"/>
      <c r="AP23" s="213"/>
      <c r="AQ23" s="213"/>
      <c r="AR23" s="214"/>
      <c r="BJ23" s="215" t="b">
        <v>0</v>
      </c>
      <c r="BK23" s="215" t="b">
        <v>0</v>
      </c>
      <c r="BL23" s="215" t="b">
        <v>0</v>
      </c>
    </row>
    <row r="24" spans="1:64" s="215" customFormat="1" ht="21" customHeight="1">
      <c r="A24" s="219"/>
      <c r="B24" s="480" t="s">
        <v>361</v>
      </c>
      <c r="C24" s="481"/>
      <c r="D24" s="436" t="s">
        <v>270</v>
      </c>
      <c r="E24" s="437"/>
      <c r="F24" s="437"/>
      <c r="G24" s="437"/>
      <c r="H24" s="437"/>
      <c r="I24" s="437"/>
      <c r="J24" s="437"/>
      <c r="K24" s="213"/>
      <c r="L24" s="480" t="s">
        <v>361</v>
      </c>
      <c r="M24" s="481"/>
      <c r="N24" s="222" t="s">
        <v>303</v>
      </c>
      <c r="O24" s="222"/>
      <c r="P24" s="222"/>
      <c r="Q24" s="222"/>
      <c r="R24" s="222"/>
      <c r="S24" s="222"/>
      <c r="T24" s="434"/>
      <c r="U24" s="435"/>
      <c r="V24" s="436" t="s">
        <v>405</v>
      </c>
      <c r="W24" s="437"/>
      <c r="X24" s="437"/>
      <c r="Y24" s="437"/>
      <c r="Z24" s="437"/>
      <c r="AA24" s="437"/>
      <c r="AB24" s="437"/>
      <c r="AC24" s="437"/>
      <c r="AD24" s="437"/>
      <c r="AE24" s="449"/>
      <c r="AF24" s="213"/>
      <c r="AG24" s="213"/>
      <c r="AH24" s="213"/>
      <c r="AI24" s="213"/>
      <c r="AJ24" s="213"/>
      <c r="AK24" s="213"/>
      <c r="AL24" s="213"/>
      <c r="AM24" s="213"/>
      <c r="AN24" s="213"/>
      <c r="AO24" s="213"/>
      <c r="AP24" s="213"/>
      <c r="AQ24" s="213"/>
      <c r="AR24" s="214"/>
    </row>
    <row r="25" spans="1:64" s="215" customFormat="1" ht="21" customHeight="1">
      <c r="A25" s="219"/>
      <c r="B25" s="434"/>
      <c r="C25" s="435"/>
      <c r="D25" s="438" t="s">
        <v>230</v>
      </c>
      <c r="E25" s="438"/>
      <c r="F25" s="438"/>
      <c r="G25" s="438"/>
      <c r="H25" s="213" t="s">
        <v>271</v>
      </c>
      <c r="I25" s="440"/>
      <c r="J25" s="440"/>
      <c r="K25" s="440"/>
      <c r="L25" s="440"/>
      <c r="M25" s="440"/>
      <c r="N25" s="440"/>
      <c r="O25" s="440"/>
      <c r="P25" s="440"/>
      <c r="Q25" s="440"/>
      <c r="R25" s="440"/>
      <c r="S25" s="440"/>
      <c r="T25" s="440"/>
      <c r="U25" s="440"/>
      <c r="V25" s="440"/>
      <c r="W25" s="440"/>
      <c r="X25" s="440"/>
      <c r="Y25" s="440"/>
      <c r="Z25" s="440"/>
      <c r="AA25" s="440"/>
      <c r="AB25" s="223" t="s">
        <v>210</v>
      </c>
      <c r="AC25" s="223"/>
      <c r="AD25" s="223"/>
      <c r="AE25" s="224"/>
      <c r="AF25" s="213"/>
      <c r="AG25" s="213"/>
      <c r="AH25" s="213"/>
      <c r="AI25" s="213"/>
      <c r="AJ25" s="213"/>
      <c r="AK25" s="213"/>
      <c r="AL25" s="213"/>
      <c r="AM25" s="213"/>
      <c r="AN25" s="213"/>
      <c r="AO25" s="213"/>
      <c r="AP25" s="213"/>
      <c r="AQ25" s="213"/>
      <c r="AR25" s="214"/>
    </row>
    <row r="26" spans="1:64" s="215" customFormat="1" ht="21" customHeight="1">
      <c r="A26" s="225" t="s">
        <v>272</v>
      </c>
      <c r="B26" s="220"/>
      <c r="C26" s="220"/>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13"/>
      <c r="AG26" s="213"/>
      <c r="AH26" s="213"/>
      <c r="AI26" s="213"/>
      <c r="AJ26" s="213"/>
      <c r="AK26" s="213"/>
      <c r="AL26" s="213"/>
      <c r="AM26" s="213"/>
      <c r="AN26" s="213"/>
      <c r="AO26" s="213"/>
      <c r="AP26" s="213"/>
      <c r="AQ26" s="213"/>
      <c r="AR26" s="214"/>
    </row>
    <row r="27" spans="1:64" s="215" customFormat="1" ht="59.25" customHeight="1">
      <c r="A27" s="482" t="s">
        <v>406</v>
      </c>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4"/>
      <c r="AF27" s="213"/>
      <c r="AG27" s="213"/>
      <c r="AH27" s="213"/>
      <c r="AI27" s="213"/>
      <c r="AJ27" s="213"/>
      <c r="AK27" s="213"/>
      <c r="AL27" s="213"/>
      <c r="AM27" s="213"/>
      <c r="AN27" s="213"/>
      <c r="AO27" s="213"/>
      <c r="AP27" s="213"/>
      <c r="AQ27" s="213"/>
      <c r="AR27" s="214"/>
    </row>
    <row r="28" spans="1:64" s="215" customFormat="1" ht="21" customHeight="1">
      <c r="A28" s="423" t="s">
        <v>273</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5"/>
      <c r="AF28" s="213"/>
      <c r="AG28" s="213"/>
      <c r="AH28" s="213"/>
      <c r="AI28" s="213"/>
      <c r="AJ28" s="213"/>
      <c r="AK28" s="213"/>
      <c r="AL28" s="213"/>
      <c r="AM28" s="213"/>
      <c r="AN28" s="213"/>
      <c r="AO28" s="213"/>
      <c r="AP28" s="213"/>
      <c r="AQ28" s="213"/>
      <c r="AR28" s="214"/>
    </row>
    <row r="29" spans="1:64" s="215" customFormat="1" ht="58.65" customHeight="1">
      <c r="A29" s="477" t="s">
        <v>407</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9"/>
      <c r="AF29" s="213"/>
      <c r="AG29" s="213"/>
      <c r="AH29" s="213"/>
      <c r="AI29" s="213"/>
      <c r="AJ29" s="213"/>
      <c r="AK29" s="213"/>
      <c r="AL29" s="213"/>
      <c r="AM29" s="213"/>
      <c r="AN29" s="213"/>
      <c r="AO29" s="213"/>
      <c r="AP29" s="213"/>
      <c r="AQ29" s="213"/>
      <c r="AR29" s="214"/>
    </row>
    <row r="30" spans="1:64" s="215" customFormat="1" ht="21" customHeight="1">
      <c r="A30" s="423" t="s">
        <v>274</v>
      </c>
      <c r="B30" s="424"/>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5"/>
      <c r="AF30" s="213"/>
      <c r="AG30" s="213"/>
      <c r="AH30" s="213"/>
      <c r="AI30" s="213"/>
      <c r="AJ30" s="213"/>
      <c r="AK30" s="213"/>
      <c r="AL30" s="213"/>
      <c r="AM30" s="213"/>
      <c r="AN30" s="213"/>
      <c r="AO30" s="213"/>
      <c r="AP30" s="213"/>
      <c r="AQ30" s="213"/>
      <c r="AR30" s="214"/>
    </row>
    <row r="31" spans="1:64" s="215" customFormat="1" ht="21" customHeight="1">
      <c r="A31" s="228" t="s">
        <v>275</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30"/>
      <c r="AF31" s="213"/>
      <c r="AG31" s="213"/>
      <c r="AH31" s="213"/>
      <c r="AI31" s="213"/>
      <c r="AJ31" s="213"/>
      <c r="AK31" s="213"/>
      <c r="AL31" s="213"/>
      <c r="AM31" s="213"/>
      <c r="AN31" s="213"/>
      <c r="AO31" s="213"/>
      <c r="AP31" s="213"/>
      <c r="AQ31" s="213"/>
      <c r="AR31" s="214"/>
    </row>
    <row r="32" spans="1:64" s="215" customFormat="1" ht="21" customHeight="1">
      <c r="A32" s="219"/>
      <c r="B32" s="480" t="s">
        <v>361</v>
      </c>
      <c r="C32" s="481"/>
      <c r="D32" s="436" t="s">
        <v>276</v>
      </c>
      <c r="E32" s="437"/>
      <c r="F32" s="437"/>
      <c r="G32" s="437"/>
      <c r="H32" s="437"/>
      <c r="I32" s="437"/>
      <c r="J32" s="437"/>
      <c r="K32" s="480" t="s">
        <v>361</v>
      </c>
      <c r="L32" s="481"/>
      <c r="M32" s="442" t="s">
        <v>305</v>
      </c>
      <c r="N32" s="443"/>
      <c r="O32" s="443"/>
      <c r="P32" s="443"/>
      <c r="Q32" s="443"/>
      <c r="R32" s="443"/>
      <c r="S32" s="443"/>
      <c r="T32" s="434"/>
      <c r="U32" s="435"/>
      <c r="V32" s="436" t="s">
        <v>306</v>
      </c>
      <c r="W32" s="437"/>
      <c r="X32" s="437"/>
      <c r="Y32" s="437"/>
      <c r="Z32" s="437"/>
      <c r="AA32" s="437"/>
      <c r="AB32" s="437"/>
      <c r="AC32" s="444"/>
      <c r="AD32" s="444"/>
      <c r="AE32" s="445"/>
      <c r="AF32" s="213"/>
      <c r="AG32" s="213"/>
      <c r="AH32" s="213"/>
      <c r="AI32" s="213"/>
      <c r="AJ32" s="213"/>
      <c r="AK32" s="213"/>
      <c r="AL32" s="213"/>
      <c r="AM32" s="213"/>
      <c r="AN32" s="213"/>
      <c r="AO32" s="213"/>
      <c r="AP32" s="213"/>
      <c r="AQ32" s="213"/>
      <c r="AR32" s="214"/>
      <c r="BJ32" s="215" t="b">
        <v>0</v>
      </c>
      <c r="BK32" s="215" t="b">
        <v>0</v>
      </c>
      <c r="BL32" s="215" t="b">
        <v>0</v>
      </c>
    </row>
    <row r="33" spans="1:68" s="215" customFormat="1" ht="21" customHeight="1">
      <c r="A33" s="219"/>
      <c r="B33" s="480" t="s">
        <v>361</v>
      </c>
      <c r="C33" s="481"/>
      <c r="D33" s="436" t="s">
        <v>307</v>
      </c>
      <c r="E33" s="437"/>
      <c r="F33" s="437"/>
      <c r="G33" s="437"/>
      <c r="H33" s="437"/>
      <c r="I33" s="437"/>
      <c r="J33" s="437"/>
      <c r="K33" s="214"/>
      <c r="L33" s="214"/>
      <c r="M33" s="231"/>
      <c r="N33" s="231"/>
      <c r="O33" s="231"/>
      <c r="P33" s="231"/>
      <c r="Q33" s="231"/>
      <c r="R33" s="231"/>
      <c r="S33" s="231"/>
      <c r="T33" s="214"/>
      <c r="U33" s="214"/>
      <c r="V33" s="222"/>
      <c r="W33" s="222"/>
      <c r="X33" s="222"/>
      <c r="Y33" s="222"/>
      <c r="Z33" s="222"/>
      <c r="AA33" s="222"/>
      <c r="AB33" s="222"/>
      <c r="AC33" s="232"/>
      <c r="AD33" s="232"/>
      <c r="AE33" s="94"/>
      <c r="AF33" s="213"/>
      <c r="AG33" s="213"/>
      <c r="AH33" s="213"/>
      <c r="AI33" s="213"/>
      <c r="AJ33" s="213"/>
      <c r="AK33" s="213"/>
      <c r="AL33" s="213"/>
      <c r="AM33" s="213"/>
      <c r="AN33" s="213"/>
      <c r="AO33" s="213"/>
      <c r="AP33" s="213"/>
      <c r="AQ33" s="213"/>
      <c r="AR33" s="214"/>
    </row>
    <row r="34" spans="1:68" s="215" customFormat="1" ht="21" customHeight="1">
      <c r="A34" s="219"/>
      <c r="B34" s="434"/>
      <c r="C34" s="435"/>
      <c r="D34" s="438" t="s">
        <v>230</v>
      </c>
      <c r="E34" s="439"/>
      <c r="F34" s="439"/>
      <c r="G34" s="439"/>
      <c r="H34" s="213" t="s">
        <v>271</v>
      </c>
      <c r="I34" s="440"/>
      <c r="J34" s="440"/>
      <c r="K34" s="440"/>
      <c r="L34" s="440"/>
      <c r="M34" s="440"/>
      <c r="N34" s="440"/>
      <c r="O34" s="440"/>
      <c r="P34" s="440"/>
      <c r="Q34" s="440"/>
      <c r="R34" s="440"/>
      <c r="S34" s="440"/>
      <c r="T34" s="440"/>
      <c r="U34" s="440"/>
      <c r="V34" s="440"/>
      <c r="W34" s="440"/>
      <c r="X34" s="440"/>
      <c r="Y34" s="440"/>
      <c r="Z34" s="440"/>
      <c r="AA34" s="440"/>
      <c r="AB34" s="440"/>
      <c r="AC34" s="440"/>
      <c r="AD34" s="440"/>
      <c r="AE34" s="224" t="s">
        <v>210</v>
      </c>
      <c r="AF34" s="213"/>
      <c r="AG34" s="213"/>
      <c r="AH34" s="213"/>
      <c r="AI34" s="213"/>
      <c r="AJ34" s="213"/>
      <c r="AK34" s="213"/>
      <c r="AL34" s="213"/>
      <c r="AM34" s="213"/>
      <c r="AN34" s="213"/>
      <c r="AO34" s="213"/>
      <c r="AP34" s="213"/>
      <c r="AQ34" s="213"/>
      <c r="AR34" s="214"/>
    </row>
    <row r="35" spans="1:68" s="215" customFormat="1" ht="21" customHeight="1">
      <c r="A35" s="233" t="s">
        <v>277</v>
      </c>
      <c r="B35" s="229"/>
      <c r="C35" s="229"/>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5"/>
      <c r="AF35" s="213"/>
      <c r="AG35" s="213"/>
      <c r="AH35" s="213"/>
      <c r="AI35" s="213"/>
      <c r="AJ35" s="213"/>
      <c r="AK35" s="213"/>
      <c r="AL35" s="213"/>
      <c r="AM35" s="213"/>
      <c r="AN35" s="213"/>
      <c r="AO35" s="213"/>
      <c r="AP35" s="213"/>
      <c r="AQ35" s="213"/>
      <c r="AR35" s="214"/>
    </row>
    <row r="36" spans="1:68" s="215" customFormat="1" ht="21" customHeight="1">
      <c r="A36" s="219"/>
      <c r="B36" s="480" t="s">
        <v>361</v>
      </c>
      <c r="C36" s="481"/>
      <c r="D36" s="436" t="s">
        <v>278</v>
      </c>
      <c r="E36" s="437"/>
      <c r="F36" s="437"/>
      <c r="G36" s="437"/>
      <c r="H36" s="437"/>
      <c r="I36" s="437"/>
      <c r="J36" s="437"/>
      <c r="K36" s="437"/>
      <c r="L36" s="437"/>
      <c r="M36" s="437"/>
      <c r="N36" s="437"/>
      <c r="O36" s="480" t="s">
        <v>361</v>
      </c>
      <c r="P36" s="481"/>
      <c r="Q36" s="222" t="s">
        <v>308</v>
      </c>
      <c r="R36" s="222"/>
      <c r="S36" s="236"/>
      <c r="T36" s="222"/>
      <c r="U36" s="222"/>
      <c r="V36" s="222"/>
      <c r="W36"/>
      <c r="X36"/>
      <c r="Y36"/>
      <c r="Z36"/>
      <c r="AA36"/>
      <c r="AB36"/>
      <c r="AC36"/>
      <c r="AD36"/>
      <c r="AE36" s="237"/>
      <c r="AF36" s="213"/>
      <c r="AG36" s="213"/>
      <c r="AH36" s="213"/>
      <c r="AI36" s="213"/>
      <c r="AJ36" s="213"/>
      <c r="AK36" s="213"/>
      <c r="AL36" s="213"/>
      <c r="AM36" s="213"/>
      <c r="AN36" s="213"/>
      <c r="AO36" s="213"/>
      <c r="AP36" s="213"/>
      <c r="AQ36" s="213"/>
      <c r="AR36" s="214"/>
      <c r="BJ36" s="215" t="b">
        <v>0</v>
      </c>
      <c r="BK36" s="215" t="b">
        <v>0</v>
      </c>
    </row>
    <row r="37" spans="1:68" s="215" customFormat="1" ht="21" customHeight="1">
      <c r="A37" s="219"/>
      <c r="B37" s="434"/>
      <c r="C37" s="435"/>
      <c r="D37" s="436" t="s">
        <v>309</v>
      </c>
      <c r="E37" s="437"/>
      <c r="F37" s="437"/>
      <c r="G37" s="437"/>
      <c r="H37" s="437"/>
      <c r="I37" s="437"/>
      <c r="J37" s="437"/>
      <c r="K37" s="437"/>
      <c r="L37" s="222"/>
      <c r="M37" s="222"/>
      <c r="N37" s="222"/>
      <c r="O37" s="214"/>
      <c r="P37" s="214"/>
      <c r="Q37" s="222"/>
      <c r="R37" s="222"/>
      <c r="S37" s="236"/>
      <c r="T37" s="222"/>
      <c r="U37" s="222"/>
      <c r="V37" s="222"/>
      <c r="W37"/>
      <c r="X37"/>
      <c r="Y37"/>
      <c r="Z37"/>
      <c r="AA37"/>
      <c r="AB37"/>
      <c r="AC37"/>
      <c r="AD37"/>
      <c r="AE37" s="237"/>
      <c r="AF37" s="213"/>
      <c r="AG37" s="213"/>
      <c r="AH37" s="213"/>
      <c r="AI37" s="213"/>
      <c r="AJ37" s="213"/>
      <c r="AK37" s="213"/>
      <c r="AL37" s="213"/>
      <c r="AM37" s="213"/>
      <c r="AN37" s="213"/>
      <c r="AO37" s="213"/>
      <c r="AP37" s="213"/>
      <c r="AQ37" s="213"/>
      <c r="AR37" s="214"/>
    </row>
    <row r="38" spans="1:68" s="215" customFormat="1" ht="21" customHeight="1">
      <c r="A38" s="219"/>
      <c r="B38" s="434"/>
      <c r="C38" s="435"/>
      <c r="D38" s="438" t="s">
        <v>230</v>
      </c>
      <c r="E38" s="439"/>
      <c r="F38" s="439"/>
      <c r="G38" s="439"/>
      <c r="H38" s="213" t="s">
        <v>271</v>
      </c>
      <c r="I38" s="441"/>
      <c r="J38" s="441"/>
      <c r="K38" s="441"/>
      <c r="L38" s="441"/>
      <c r="M38" s="441"/>
      <c r="N38" s="441"/>
      <c r="O38" s="441"/>
      <c r="P38" s="441"/>
      <c r="Q38" s="441"/>
      <c r="R38" s="441"/>
      <c r="S38" s="441"/>
      <c r="T38" s="441"/>
      <c r="U38" s="441"/>
      <c r="V38" s="441"/>
      <c r="W38" s="441"/>
      <c r="X38" s="441"/>
      <c r="Y38" s="441"/>
      <c r="Z38" s="441"/>
      <c r="AA38" s="441"/>
      <c r="AB38" s="441"/>
      <c r="AC38" s="441"/>
      <c r="AD38" s="441"/>
      <c r="AE38" s="238" t="s">
        <v>210</v>
      </c>
      <c r="AF38" s="213"/>
      <c r="AG38" s="213"/>
      <c r="AH38" s="213"/>
      <c r="AI38" s="213"/>
      <c r="AJ38" s="213"/>
      <c r="AK38" s="213"/>
      <c r="AL38" s="213"/>
      <c r="AM38" s="213"/>
      <c r="AN38" s="213"/>
      <c r="AO38" s="213"/>
      <c r="AP38" s="213"/>
      <c r="AQ38" s="213"/>
      <c r="AR38" s="214"/>
    </row>
    <row r="39" spans="1:68" s="215" customFormat="1" ht="21" customHeight="1">
      <c r="A39" s="233" t="s">
        <v>279</v>
      </c>
      <c r="B39" s="229"/>
      <c r="C39" s="229"/>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5"/>
      <c r="AF39" s="213"/>
      <c r="AG39" s="213"/>
      <c r="AH39" s="213"/>
      <c r="AI39" s="213"/>
      <c r="AJ39" s="213"/>
      <c r="AK39" s="213"/>
      <c r="AL39" s="213"/>
      <c r="AM39" s="213"/>
      <c r="AN39" s="213"/>
      <c r="AO39" s="213"/>
      <c r="AP39" s="213"/>
      <c r="AQ39" s="213"/>
      <c r="AR39" s="214"/>
    </row>
    <row r="40" spans="1:68" s="215" customFormat="1" ht="99" customHeight="1">
      <c r="A40" s="477" t="s">
        <v>408</v>
      </c>
      <c r="B40" s="478"/>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9"/>
      <c r="AF40" s="213"/>
      <c r="AG40" s="213"/>
      <c r="AH40" s="213"/>
      <c r="AI40" s="213"/>
      <c r="AJ40" s="213"/>
      <c r="AK40" s="213"/>
      <c r="AL40" s="213"/>
      <c r="AM40" s="213"/>
      <c r="AN40" s="213"/>
      <c r="AO40" s="213"/>
      <c r="AP40" s="213"/>
      <c r="AQ40" s="213"/>
      <c r="AR40" s="214"/>
    </row>
    <row r="41" spans="1:68" s="215" customFormat="1" ht="21" customHeight="1">
      <c r="A41" s="423" t="s">
        <v>280</v>
      </c>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5"/>
      <c r="AF41" s="213"/>
      <c r="AG41" s="213"/>
      <c r="AH41" s="213"/>
      <c r="AI41" s="213"/>
      <c r="AJ41" s="213"/>
      <c r="AK41" s="203"/>
      <c r="AL41" s="203"/>
      <c r="AM41" s="203"/>
      <c r="AN41" s="203"/>
      <c r="AO41" s="203"/>
      <c r="AP41" s="203"/>
      <c r="AQ41" s="203"/>
      <c r="AR41" s="203"/>
      <c r="AS41" s="205"/>
      <c r="AT41" s="205"/>
      <c r="AU41" s="205"/>
      <c r="AV41" s="205"/>
      <c r="AW41" s="205"/>
      <c r="AX41" s="205"/>
      <c r="AY41" s="205"/>
      <c r="AZ41" s="205"/>
      <c r="BA41" s="205"/>
      <c r="BB41" s="205"/>
      <c r="BC41" s="205"/>
      <c r="BD41" s="205"/>
      <c r="BE41" s="205"/>
      <c r="BF41" s="205"/>
      <c r="BG41" s="205"/>
      <c r="BH41" s="205"/>
      <c r="BI41" s="205"/>
      <c r="BJ41" s="205"/>
      <c r="BK41" s="205"/>
      <c r="BL41" s="205"/>
      <c r="BM41" s="205"/>
    </row>
    <row r="42" spans="1:68" s="215" customFormat="1" ht="68.25" customHeight="1">
      <c r="A42" s="477" t="s">
        <v>409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9"/>
      <c r="AF42" s="213"/>
      <c r="AG42" s="213"/>
      <c r="AH42" s="213"/>
      <c r="AI42" s="213"/>
      <c r="AJ42" s="203"/>
      <c r="AK42" s="213"/>
      <c r="AL42" s="213"/>
      <c r="AM42" s="213"/>
      <c r="AN42" s="213"/>
      <c r="AO42" s="213"/>
      <c r="AP42" s="213"/>
      <c r="AQ42" s="214"/>
      <c r="AR42" s="214"/>
      <c r="BN42" s="205"/>
      <c r="BO42" s="205"/>
      <c r="BP42" s="205"/>
    </row>
    <row r="43" spans="1:68" ht="17.25" customHeight="1">
      <c r="A43" s="429" t="s">
        <v>281</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203"/>
      <c r="AG43" s="203"/>
      <c r="AH43" s="203"/>
      <c r="AI43" s="203"/>
      <c r="AJ43" s="213"/>
      <c r="AK43" s="203"/>
      <c r="AL43" s="203"/>
      <c r="AM43" s="203"/>
      <c r="AN43" s="203"/>
      <c r="AO43" s="203"/>
      <c r="AP43" s="203"/>
      <c r="AQ43" s="203"/>
      <c r="AR43" s="203"/>
      <c r="AS43" s="203"/>
      <c r="BN43" s="215"/>
      <c r="BO43" s="215"/>
      <c r="BP43" s="215"/>
    </row>
    <row r="44" spans="1:68" s="215" customFormat="1" ht="15.75" customHeight="1">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13"/>
      <c r="AG44" s="213"/>
      <c r="AH44" s="213"/>
      <c r="AI44" s="213"/>
      <c r="AJ44" s="203"/>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row>
    <row r="45" spans="1:68" ht="20.25" customHeight="1">
      <c r="A45" s="430" t="s">
        <v>282</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2"/>
      <c r="AF45" s="203"/>
      <c r="AG45" s="203"/>
      <c r="AH45" s="203"/>
      <c r="AI45" s="203"/>
    </row>
    <row r="46" spans="1:68" ht="150" customHeight="1">
      <c r="A46" s="417" t="s">
        <v>345</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9"/>
    </row>
    <row r="47" spans="1:68" ht="20.25" customHeight="1">
      <c r="A47" s="239" t="s">
        <v>283</v>
      </c>
    </row>
    <row r="48" spans="1:68" ht="35.25" customHeight="1">
      <c r="A48" s="240"/>
      <c r="B48" s="433" t="s">
        <v>310</v>
      </c>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row>
    <row r="49" spans="1:31" ht="86.25" customHeight="1">
      <c r="A49" s="240"/>
      <c r="B49" s="417" t="s">
        <v>284</v>
      </c>
      <c r="C49" s="418"/>
      <c r="D49" s="418"/>
      <c r="E49" s="418"/>
      <c r="F49" s="418"/>
      <c r="G49" s="418"/>
      <c r="H49" s="418"/>
      <c r="I49" s="418"/>
      <c r="J49" s="418"/>
      <c r="K49" s="418"/>
      <c r="L49" s="418"/>
      <c r="M49" s="419"/>
      <c r="N49" s="420" t="s">
        <v>410</v>
      </c>
      <c r="O49" s="421"/>
      <c r="P49" s="421"/>
      <c r="Q49" s="421"/>
      <c r="R49" s="421"/>
      <c r="S49" s="421"/>
      <c r="T49" s="421"/>
      <c r="U49" s="421"/>
      <c r="V49" s="421"/>
      <c r="W49" s="421"/>
      <c r="X49" s="421"/>
      <c r="Y49" s="421"/>
      <c r="Z49" s="421"/>
      <c r="AA49" s="421"/>
      <c r="AB49" s="421"/>
      <c r="AC49" s="421"/>
      <c r="AD49" s="421"/>
      <c r="AE49" s="422"/>
    </row>
    <row r="50" spans="1:31" ht="251.25" customHeight="1">
      <c r="A50" s="241"/>
      <c r="B50" s="417" t="s">
        <v>286</v>
      </c>
      <c r="C50" s="418"/>
      <c r="D50" s="418"/>
      <c r="E50" s="418"/>
      <c r="F50" s="418"/>
      <c r="G50" s="418"/>
      <c r="H50" s="418"/>
      <c r="I50" s="418"/>
      <c r="J50" s="418"/>
      <c r="K50" s="418"/>
      <c r="L50" s="418"/>
      <c r="M50" s="419"/>
      <c r="N50" s="420" t="s">
        <v>411</v>
      </c>
      <c r="O50" s="421"/>
      <c r="P50" s="421"/>
      <c r="Q50" s="421"/>
      <c r="R50" s="421"/>
      <c r="S50" s="421"/>
      <c r="T50" s="421"/>
      <c r="U50" s="421"/>
      <c r="V50" s="421"/>
      <c r="W50" s="421"/>
      <c r="X50" s="421"/>
      <c r="Y50" s="421"/>
      <c r="Z50" s="421"/>
      <c r="AA50" s="421"/>
      <c r="AB50" s="421"/>
      <c r="AC50" s="421"/>
      <c r="AD50" s="421"/>
      <c r="AE50" s="422"/>
    </row>
    <row r="51" spans="1:31" ht="20.25" customHeight="1">
      <c r="A51" s="239" t="s">
        <v>287</v>
      </c>
    </row>
    <row r="52" spans="1:31" ht="35.25" customHeight="1">
      <c r="A52" s="240"/>
      <c r="B52" s="433" t="s">
        <v>288</v>
      </c>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row>
    <row r="53" spans="1:31" ht="192.75" customHeight="1">
      <c r="A53" s="241"/>
      <c r="B53" s="417" t="s">
        <v>289</v>
      </c>
      <c r="C53" s="418"/>
      <c r="D53" s="418"/>
      <c r="E53" s="418"/>
      <c r="F53" s="418"/>
      <c r="G53" s="418"/>
      <c r="H53" s="418"/>
      <c r="I53" s="418"/>
      <c r="J53" s="418"/>
      <c r="K53" s="418"/>
      <c r="L53" s="418"/>
      <c r="M53" s="419"/>
      <c r="N53" s="420" t="s">
        <v>412</v>
      </c>
      <c r="O53" s="421"/>
      <c r="P53" s="421"/>
      <c r="Q53" s="421"/>
      <c r="R53" s="421"/>
      <c r="S53" s="421"/>
      <c r="T53" s="421"/>
      <c r="U53" s="421"/>
      <c r="V53" s="421"/>
      <c r="W53" s="421"/>
      <c r="X53" s="421"/>
      <c r="Y53" s="421"/>
      <c r="Z53" s="421"/>
      <c r="AA53" s="421"/>
      <c r="AB53" s="421"/>
      <c r="AC53" s="421"/>
      <c r="AD53" s="421"/>
      <c r="AE53" s="422"/>
    </row>
    <row r="54" spans="1:31" ht="20.25" customHeight="1">
      <c r="C54" s="242"/>
      <c r="D54" s="242"/>
      <c r="E54" s="242"/>
      <c r="F54" s="242"/>
      <c r="G54" s="242"/>
      <c r="H54" s="242"/>
      <c r="I54" s="242"/>
      <c r="J54" s="242"/>
      <c r="K54" s="242"/>
      <c r="L54" s="242"/>
      <c r="M54" s="242"/>
    </row>
    <row r="59" spans="1:31" ht="20.25" customHeight="1">
      <c r="E59" s="205" t="s">
        <v>192</v>
      </c>
      <c r="H59" s="205" t="s">
        <v>312</v>
      </c>
    </row>
    <row r="60" spans="1:31" ht="20.25" customHeight="1">
      <c r="H60" s="205" t="s">
        <v>313</v>
      </c>
    </row>
    <row r="61" spans="1:31" ht="20.25" customHeight="1">
      <c r="H61" s="205" t="s">
        <v>314</v>
      </c>
    </row>
    <row r="62" spans="1:31" ht="20.25" customHeight="1">
      <c r="H62" s="205" t="s">
        <v>315</v>
      </c>
    </row>
    <row r="63" spans="1:31" ht="20.25" customHeight="1">
      <c r="H63" s="205" t="s">
        <v>316</v>
      </c>
    </row>
    <row r="64" spans="1:31" ht="20.25" customHeight="1">
      <c r="H64" s="205" t="s">
        <v>317</v>
      </c>
    </row>
  </sheetData>
  <mergeCells count="87">
    <mergeCell ref="A6:E6"/>
    <mergeCell ref="G6:P6"/>
    <mergeCell ref="A2:AE2"/>
    <mergeCell ref="A4:E4"/>
    <mergeCell ref="G4:P4"/>
    <mergeCell ref="A5:E5"/>
    <mergeCell ref="G5:P5"/>
    <mergeCell ref="A7:E7"/>
    <mergeCell ref="G7:P7"/>
    <mergeCell ref="A9:AE9"/>
    <mergeCell ref="A10:I10"/>
    <mergeCell ref="J10:W10"/>
    <mergeCell ref="X10:AE10"/>
    <mergeCell ref="A11:I11"/>
    <mergeCell ref="J11:W11"/>
    <mergeCell ref="X11:AE11"/>
    <mergeCell ref="A12:I12"/>
    <mergeCell ref="J12:P12"/>
    <mergeCell ref="Q12:W12"/>
    <mergeCell ref="X12:AE12"/>
    <mergeCell ref="X17:AE17"/>
    <mergeCell ref="A13:I13"/>
    <mergeCell ref="J13:P13"/>
    <mergeCell ref="Q13:W13"/>
    <mergeCell ref="X13:AE13"/>
    <mergeCell ref="A15:AE15"/>
    <mergeCell ref="A16:AE16"/>
    <mergeCell ref="A17:B17"/>
    <mergeCell ref="C17:K17"/>
    <mergeCell ref="L17:M17"/>
    <mergeCell ref="N17:U17"/>
    <mergeCell ref="V17:W17"/>
    <mergeCell ref="A18:K18"/>
    <mergeCell ref="L18:U18"/>
    <mergeCell ref="V18:AE18"/>
    <mergeCell ref="A19:K19"/>
    <mergeCell ref="L19:U19"/>
    <mergeCell ref="V19:AE19"/>
    <mergeCell ref="A29:AE29"/>
    <mergeCell ref="A21:AE21"/>
    <mergeCell ref="A22:AE22"/>
    <mergeCell ref="B24:C24"/>
    <mergeCell ref="D24:J24"/>
    <mergeCell ref="L24:M24"/>
    <mergeCell ref="T24:U24"/>
    <mergeCell ref="V24:AA24"/>
    <mergeCell ref="AB24:AE24"/>
    <mergeCell ref="B25:C25"/>
    <mergeCell ref="D25:G25"/>
    <mergeCell ref="I25:AA25"/>
    <mergeCell ref="A27:AE27"/>
    <mergeCell ref="A28:AE28"/>
    <mergeCell ref="A30:AE30"/>
    <mergeCell ref="B32:C32"/>
    <mergeCell ref="D32:J32"/>
    <mergeCell ref="K32:L32"/>
    <mergeCell ref="M32:S32"/>
    <mergeCell ref="T32:U32"/>
    <mergeCell ref="V32:AA32"/>
    <mergeCell ref="AB32:AE32"/>
    <mergeCell ref="A40:AE40"/>
    <mergeCell ref="B33:C33"/>
    <mergeCell ref="D33:J33"/>
    <mergeCell ref="B34:C34"/>
    <mergeCell ref="D34:G34"/>
    <mergeCell ref="I34:AD34"/>
    <mergeCell ref="B36:C36"/>
    <mergeCell ref="D36:N36"/>
    <mergeCell ref="O36:P36"/>
    <mergeCell ref="B37:C37"/>
    <mergeCell ref="D37:K37"/>
    <mergeCell ref="B38:C38"/>
    <mergeCell ref="D38:G38"/>
    <mergeCell ref="I38:AD38"/>
    <mergeCell ref="B53:M53"/>
    <mergeCell ref="N53:AE53"/>
    <mergeCell ref="A41:AE41"/>
    <mergeCell ref="A42:AE42"/>
    <mergeCell ref="A43:AE43"/>
    <mergeCell ref="A45:AE45"/>
    <mergeCell ref="A46:AE46"/>
    <mergeCell ref="B48:AE48"/>
    <mergeCell ref="B49:M49"/>
    <mergeCell ref="N49:AE49"/>
    <mergeCell ref="B50:M50"/>
    <mergeCell ref="N50:AE50"/>
    <mergeCell ref="B52:AE52"/>
  </mergeCells>
  <phoneticPr fontId="5"/>
  <conditionalFormatting sqref="D36:D37 O36:O37 Q36:R37">
    <cfRule type="expression" dxfId="10" priority="11">
      <formula>$BI$36=TRUE</formula>
    </cfRule>
  </conditionalFormatting>
  <conditionalFormatting sqref="V36:AE37">
    <cfRule type="expression" dxfId="9" priority="10">
      <formula>$BJ$36=TRUE</formula>
    </cfRule>
  </conditionalFormatting>
  <conditionalFormatting sqref="D38:I38 AE38">
    <cfRule type="expression" dxfId="8" priority="9">
      <formula>$BI$38=TRUE</formula>
    </cfRule>
  </conditionalFormatting>
  <conditionalFormatting sqref="D32:D33 K32:K33">
    <cfRule type="expression" dxfId="7" priority="8">
      <formula>$BI$32=TRUE</formula>
    </cfRule>
  </conditionalFormatting>
  <conditionalFormatting sqref="T32:T33 V32:V33">
    <cfRule type="expression" dxfId="6" priority="7">
      <formula>$BJ$32=TRUE</formula>
    </cfRule>
  </conditionalFormatting>
  <conditionalFormatting sqref="AB32:AE33">
    <cfRule type="expression" dxfId="5" priority="6">
      <formula>$BK$32=TRUE</formula>
    </cfRule>
  </conditionalFormatting>
  <conditionalFormatting sqref="D34:I34 AE34">
    <cfRule type="expression" dxfId="4" priority="5">
      <formula>$BI$34=TRUE</formula>
    </cfRule>
  </conditionalFormatting>
  <conditionalFormatting sqref="D24 L24">
    <cfRule type="expression" dxfId="3" priority="4">
      <formula>BI23=TRUE</formula>
    </cfRule>
  </conditionalFormatting>
  <conditionalFormatting sqref="P24:T24 V24">
    <cfRule type="expression" dxfId="2" priority="3">
      <formula>$BJ$23=TRUE</formula>
    </cfRule>
  </conditionalFormatting>
  <conditionalFormatting sqref="AB24:AE24">
    <cfRule type="expression" dxfId="1" priority="2">
      <formula>$BK$23=TRUE</formula>
    </cfRule>
  </conditionalFormatting>
  <conditionalFormatting sqref="D25:I25 AB25:AE25">
    <cfRule type="expression" dxfId="0" priority="1">
      <formula>$BI$24=TRUE</formula>
    </cfRule>
  </conditionalFormatting>
  <dataValidations count="3">
    <dataValidation type="list" allowBlank="1" showInputMessage="1" showErrorMessage="1" sqref="A11:I11" xr:uid="{4116B448-271B-491A-AAC2-F08AB4629AD9}">
      <formula1>$H$59:$H$64</formula1>
    </dataValidation>
    <dataValidation type="list" allowBlank="1" showInputMessage="1" showErrorMessage="1" sqref="A17:B17 L17:M17 V17:W17 B24:C25 L24:M24 T24:U24 B32:C34 K32:L32 T32:U32 B36:C38 O36:P36" xr:uid="{9FCE8A80-1175-49A4-80EF-CF86A89682D3}">
      <formula1>$E$59:$E$60</formula1>
    </dataValidation>
    <dataValidation type="list" allowBlank="1" showInputMessage="1" showErrorMessage="1" sqref="AR65499:AS65499 WXA983005 WNE983005 WDI983005 VTM983005 VJQ983005 UZU983005 UPY983005 UGC983005 TWG983005 TMK983005 TCO983005 SSS983005 SIW983005 RZA983005 RPE983005 RFI983005 QVM983005 QLQ983005 QBU983005 PRY983005 PIC983005 OYG983005 OOK983005 OEO983005 NUS983005 NKW983005 NBA983005 MRE983005 MHI983005 LXM983005 LNQ983005 LDU983005 KTY983005 KKC983005 KAG983005 JQK983005 JGO983005 IWS983005 IMW983005 IDA983005 HTE983005 HJI983005 GZM983005 GPQ983005 GFU983005 FVY983005 FMC983005 FCG983005 ESK983005 EIO983005 DYS983005 DOW983005 DFA983005 CVE983005 CLI983005 CBM983005 BRQ983005 BHU983005 AXY983005 AOC983005 AEG983005 UK983005 KO983005 AR983003:AS983003 WXA917469 WNE917469 WDI917469 VTM917469 VJQ917469 UZU917469 UPY917469 UGC917469 TWG917469 TMK917469 TCO917469 SSS917469 SIW917469 RZA917469 RPE917469 RFI917469 QVM917469 QLQ917469 QBU917469 PRY917469 PIC917469 OYG917469 OOK917469 OEO917469 NUS917469 NKW917469 NBA917469 MRE917469 MHI917469 LXM917469 LNQ917469 LDU917469 KTY917469 KKC917469 KAG917469 JQK917469 JGO917469 IWS917469 IMW917469 IDA917469 HTE917469 HJI917469 GZM917469 GPQ917469 GFU917469 FVY917469 FMC917469 FCG917469 ESK917469 EIO917469 DYS917469 DOW917469 DFA917469 CVE917469 CLI917469 CBM917469 BRQ917469 BHU917469 AXY917469 AOC917469 AEG917469 UK917469 KO917469 AR917467:AS917467 WXA851933 WNE851933 WDI851933 VTM851933 VJQ851933 UZU851933 UPY851933 UGC851933 TWG851933 TMK851933 TCO851933 SSS851933 SIW851933 RZA851933 RPE851933 RFI851933 QVM851933 QLQ851933 QBU851933 PRY851933 PIC851933 OYG851933 OOK851933 OEO851933 NUS851933 NKW851933 NBA851933 MRE851933 MHI851933 LXM851933 LNQ851933 LDU851933 KTY851933 KKC851933 KAG851933 JQK851933 JGO851933 IWS851933 IMW851933 IDA851933 HTE851933 HJI851933 GZM851933 GPQ851933 GFU851933 FVY851933 FMC851933 FCG851933 ESK851933 EIO851933 DYS851933 DOW851933 DFA851933 CVE851933 CLI851933 CBM851933 BRQ851933 BHU851933 AXY851933 AOC851933 AEG851933 UK851933 KO851933 AR851931:AS851931 WXA786397 WNE786397 WDI786397 VTM786397 VJQ786397 UZU786397 UPY786397 UGC786397 TWG786397 TMK786397 TCO786397 SSS786397 SIW786397 RZA786397 RPE786397 RFI786397 QVM786397 QLQ786397 QBU786397 PRY786397 PIC786397 OYG786397 OOK786397 OEO786397 NUS786397 NKW786397 NBA786397 MRE786397 MHI786397 LXM786397 LNQ786397 LDU786397 KTY786397 KKC786397 KAG786397 JQK786397 JGO786397 IWS786397 IMW786397 IDA786397 HTE786397 HJI786397 GZM786397 GPQ786397 GFU786397 FVY786397 FMC786397 FCG786397 ESK786397 EIO786397 DYS786397 DOW786397 DFA786397 CVE786397 CLI786397 CBM786397 BRQ786397 BHU786397 AXY786397 AOC786397 AEG786397 UK786397 KO786397 AR786395:AS786395 WXA720861 WNE720861 WDI720861 VTM720861 VJQ720861 UZU720861 UPY720861 UGC720861 TWG720861 TMK720861 TCO720861 SSS720861 SIW720861 RZA720861 RPE720861 RFI720861 QVM720861 QLQ720861 QBU720861 PRY720861 PIC720861 OYG720861 OOK720861 OEO720861 NUS720861 NKW720861 NBA720861 MRE720861 MHI720861 LXM720861 LNQ720861 LDU720861 KTY720861 KKC720861 KAG720861 JQK720861 JGO720861 IWS720861 IMW720861 IDA720861 HTE720861 HJI720861 GZM720861 GPQ720861 GFU720861 FVY720861 FMC720861 FCG720861 ESK720861 EIO720861 DYS720861 DOW720861 DFA720861 CVE720861 CLI720861 CBM720861 BRQ720861 BHU720861 AXY720861 AOC720861 AEG720861 UK720861 KO720861 AR720859:AS720859 WXA655325 WNE655325 WDI655325 VTM655325 VJQ655325 UZU655325 UPY655325 UGC655325 TWG655325 TMK655325 TCO655325 SSS655325 SIW655325 RZA655325 RPE655325 RFI655325 QVM655325 QLQ655325 QBU655325 PRY655325 PIC655325 OYG655325 OOK655325 OEO655325 NUS655325 NKW655325 NBA655325 MRE655325 MHI655325 LXM655325 LNQ655325 LDU655325 KTY655325 KKC655325 KAG655325 JQK655325 JGO655325 IWS655325 IMW655325 IDA655325 HTE655325 HJI655325 GZM655325 GPQ655325 GFU655325 FVY655325 FMC655325 FCG655325 ESK655325 EIO655325 DYS655325 DOW655325 DFA655325 CVE655325 CLI655325 CBM655325 BRQ655325 BHU655325 AXY655325 AOC655325 AEG655325 UK655325 KO655325 AR655323:AS655323 WXA589789 WNE589789 WDI589789 VTM589789 VJQ589789 UZU589789 UPY589789 UGC589789 TWG589789 TMK589789 TCO589789 SSS589789 SIW589789 RZA589789 RPE589789 RFI589789 QVM589789 QLQ589789 QBU589789 PRY589789 PIC589789 OYG589789 OOK589789 OEO589789 NUS589789 NKW589789 NBA589789 MRE589789 MHI589789 LXM589789 LNQ589789 LDU589789 KTY589789 KKC589789 KAG589789 JQK589789 JGO589789 IWS589789 IMW589789 IDA589789 HTE589789 HJI589789 GZM589789 GPQ589789 GFU589789 FVY589789 FMC589789 FCG589789 ESK589789 EIO589789 DYS589789 DOW589789 DFA589789 CVE589789 CLI589789 CBM589789 BRQ589789 BHU589789 AXY589789 AOC589789 AEG589789 UK589789 KO589789 AR589787:AS589787 WXA524253 WNE524253 WDI524253 VTM524253 VJQ524253 UZU524253 UPY524253 UGC524253 TWG524253 TMK524253 TCO524253 SSS524253 SIW524253 RZA524253 RPE524253 RFI524253 QVM524253 QLQ524253 QBU524253 PRY524253 PIC524253 OYG524253 OOK524253 OEO524253 NUS524253 NKW524253 NBA524253 MRE524253 MHI524253 LXM524253 LNQ524253 LDU524253 KTY524253 KKC524253 KAG524253 JQK524253 JGO524253 IWS524253 IMW524253 IDA524253 HTE524253 HJI524253 GZM524253 GPQ524253 GFU524253 FVY524253 FMC524253 FCG524253 ESK524253 EIO524253 DYS524253 DOW524253 DFA524253 CVE524253 CLI524253 CBM524253 BRQ524253 BHU524253 AXY524253 AOC524253 AEG524253 UK524253 KO524253 AR524251:AS524251 WXA458717 WNE458717 WDI458717 VTM458717 VJQ458717 UZU458717 UPY458717 UGC458717 TWG458717 TMK458717 TCO458717 SSS458717 SIW458717 RZA458717 RPE458717 RFI458717 QVM458717 QLQ458717 QBU458717 PRY458717 PIC458717 OYG458717 OOK458717 OEO458717 NUS458717 NKW458717 NBA458717 MRE458717 MHI458717 LXM458717 LNQ458717 LDU458717 KTY458717 KKC458717 KAG458717 JQK458717 JGO458717 IWS458717 IMW458717 IDA458717 HTE458717 HJI458717 GZM458717 GPQ458717 GFU458717 FVY458717 FMC458717 FCG458717 ESK458717 EIO458717 DYS458717 DOW458717 DFA458717 CVE458717 CLI458717 CBM458717 BRQ458717 BHU458717 AXY458717 AOC458717 AEG458717 UK458717 KO458717 AR458715:AS458715 WXA393181 WNE393181 WDI393181 VTM393181 VJQ393181 UZU393181 UPY393181 UGC393181 TWG393181 TMK393181 TCO393181 SSS393181 SIW393181 RZA393181 RPE393181 RFI393181 QVM393181 QLQ393181 QBU393181 PRY393181 PIC393181 OYG393181 OOK393181 OEO393181 NUS393181 NKW393181 NBA393181 MRE393181 MHI393181 LXM393181 LNQ393181 LDU393181 KTY393181 KKC393181 KAG393181 JQK393181 JGO393181 IWS393181 IMW393181 IDA393181 HTE393181 HJI393181 GZM393181 GPQ393181 GFU393181 FVY393181 FMC393181 FCG393181 ESK393181 EIO393181 DYS393181 DOW393181 DFA393181 CVE393181 CLI393181 CBM393181 BRQ393181 BHU393181 AXY393181 AOC393181 AEG393181 UK393181 KO393181 AR393179:AS393179 WXA327645 WNE327645 WDI327645 VTM327645 VJQ327645 UZU327645 UPY327645 UGC327645 TWG327645 TMK327645 TCO327645 SSS327645 SIW327645 RZA327645 RPE327645 RFI327645 QVM327645 QLQ327645 QBU327645 PRY327645 PIC327645 OYG327645 OOK327645 OEO327645 NUS327645 NKW327645 NBA327645 MRE327645 MHI327645 LXM327645 LNQ327645 LDU327645 KTY327645 KKC327645 KAG327645 JQK327645 JGO327645 IWS327645 IMW327645 IDA327645 HTE327645 HJI327645 GZM327645 GPQ327645 GFU327645 FVY327645 FMC327645 FCG327645 ESK327645 EIO327645 DYS327645 DOW327645 DFA327645 CVE327645 CLI327645 CBM327645 BRQ327645 BHU327645 AXY327645 AOC327645 AEG327645 UK327645 KO327645 AR327643:AS327643 WXA262109 WNE262109 WDI262109 VTM262109 VJQ262109 UZU262109 UPY262109 UGC262109 TWG262109 TMK262109 TCO262109 SSS262109 SIW262109 RZA262109 RPE262109 RFI262109 QVM262109 QLQ262109 QBU262109 PRY262109 PIC262109 OYG262109 OOK262109 OEO262109 NUS262109 NKW262109 NBA262109 MRE262109 MHI262109 LXM262109 LNQ262109 LDU262109 KTY262109 KKC262109 KAG262109 JQK262109 JGO262109 IWS262109 IMW262109 IDA262109 HTE262109 HJI262109 GZM262109 GPQ262109 GFU262109 FVY262109 FMC262109 FCG262109 ESK262109 EIO262109 DYS262109 DOW262109 DFA262109 CVE262109 CLI262109 CBM262109 BRQ262109 BHU262109 AXY262109 AOC262109 AEG262109 UK262109 KO262109 AR262107:AS262107 WXA196573 WNE196573 WDI196573 VTM196573 VJQ196573 UZU196573 UPY196573 UGC196573 TWG196573 TMK196573 TCO196573 SSS196573 SIW196573 RZA196573 RPE196573 RFI196573 QVM196573 QLQ196573 QBU196573 PRY196573 PIC196573 OYG196573 OOK196573 OEO196573 NUS196573 NKW196573 NBA196573 MRE196573 MHI196573 LXM196573 LNQ196573 LDU196573 KTY196573 KKC196573 KAG196573 JQK196573 JGO196573 IWS196573 IMW196573 IDA196573 HTE196573 HJI196573 GZM196573 GPQ196573 GFU196573 FVY196573 FMC196573 FCG196573 ESK196573 EIO196573 DYS196573 DOW196573 DFA196573 CVE196573 CLI196573 CBM196573 BRQ196573 BHU196573 AXY196573 AOC196573 AEG196573 UK196573 KO196573 AR196571:AS196571 WXA131037 WNE131037 WDI131037 VTM131037 VJQ131037 UZU131037 UPY131037 UGC131037 TWG131037 TMK131037 TCO131037 SSS131037 SIW131037 RZA131037 RPE131037 RFI131037 QVM131037 QLQ131037 QBU131037 PRY131037 PIC131037 OYG131037 OOK131037 OEO131037 NUS131037 NKW131037 NBA131037 MRE131037 MHI131037 LXM131037 LNQ131037 LDU131037 KTY131037 KKC131037 KAG131037 JQK131037 JGO131037 IWS131037 IMW131037 IDA131037 HTE131037 HJI131037 GZM131037 GPQ131037 GFU131037 FVY131037 FMC131037 FCG131037 ESK131037 EIO131037 DYS131037 DOW131037 DFA131037 CVE131037 CLI131037 CBM131037 BRQ131037 BHU131037 AXY131037 AOC131037 AEG131037 UK131037 KO131037 AR131035:AS131035 WXA65501 WNE65501 WDI65501 VTM65501 VJQ65501 UZU65501 UPY65501 UGC65501 TWG65501 TMK65501 TCO65501 SSS65501 SIW65501 RZA65501 RPE65501 RFI65501 QVM65501 QLQ65501 QBU65501 PRY65501 PIC65501 OYG65501 OOK65501 OEO65501 NUS65501 NKW65501 NBA65501 MRE65501 MHI65501 LXM65501 LNQ65501 LDU65501 KTY65501 KKC65501 KAG65501 JQK65501 JGO65501 IWS65501 IMW65501 IDA65501 HTE65501 HJI65501 GZM65501 GPQ65501 GFU65501 FVY65501 FMC65501 FCG65501 ESK65501 EIO65501 DYS65501 DOW65501 DFA65501 CVE65501 CLI65501 CBM65501 BRQ65501 BHU65501 AXY65501 AOC65501 AEG65501 UK65501 KO65501" xr:uid="{6B183491-422C-44EA-BE18-0E9064545589}">
      <formula1>#REF!</formula1>
    </dataValidation>
  </dataValidations>
  <pageMargins left="0.70866141732283472" right="0.70866141732283472" top="0.74803149606299213" bottom="0.74803149606299213" header="0.31496062992125984" footer="0.31496062992125984"/>
  <pageSetup paperSize="9" scale="93" fitToWidth="0" fitToHeight="0" orientation="portrait" r:id="rId1"/>
  <rowBreaks count="3" manualBreakCount="3">
    <brk id="20" max="30" man="1"/>
    <brk id="43" max="30" man="1"/>
    <brk id="5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3">
              <controlPr defaultSize="0" autoFill="0" autoLine="0" autoPict="0">
                <anchor moveWithCells="1">
                  <from>
                    <xdr:col>1</xdr:col>
                    <xdr:colOff>31750</xdr:colOff>
                    <xdr:row>35</xdr:row>
                    <xdr:rowOff>31750</xdr:rowOff>
                  </from>
                  <to>
                    <xdr:col>4</xdr:col>
                    <xdr:colOff>0</xdr:colOff>
                    <xdr:row>36</xdr:row>
                    <xdr:rowOff>31750</xdr:rowOff>
                  </to>
                </anchor>
              </controlPr>
            </control>
          </mc:Choice>
        </mc:AlternateContent>
        <mc:AlternateContent xmlns:mc="http://schemas.openxmlformats.org/markup-compatibility/2006">
          <mc:Choice Requires="x14">
            <control shapeId="12290" r:id="rId5" name="Check Box 4">
              <controlPr defaultSize="0" autoFill="0" autoLine="0" autoPict="0">
                <anchor moveWithCells="1">
                  <from>
                    <xdr:col>1</xdr:col>
                    <xdr:colOff>31750</xdr:colOff>
                    <xdr:row>37</xdr:row>
                    <xdr:rowOff>31750</xdr:rowOff>
                  </from>
                  <to>
                    <xdr:col>4</xdr:col>
                    <xdr:colOff>0</xdr:colOff>
                    <xdr:row>38</xdr:row>
                    <xdr:rowOff>31750</xdr:rowOff>
                  </to>
                </anchor>
              </controlPr>
            </control>
          </mc:Choice>
        </mc:AlternateContent>
        <mc:AlternateContent xmlns:mc="http://schemas.openxmlformats.org/markup-compatibility/2006">
          <mc:Choice Requires="x14">
            <control shapeId="12291" r:id="rId6" name="Check Box 5">
              <controlPr defaultSize="0" autoFill="0" autoLine="0" autoPict="0">
                <anchor moveWithCells="1">
                  <from>
                    <xdr:col>19</xdr:col>
                    <xdr:colOff>114300</xdr:colOff>
                    <xdr:row>35</xdr:row>
                    <xdr:rowOff>19050</xdr:rowOff>
                  </from>
                  <to>
                    <xdr:col>22</xdr:col>
                    <xdr:colOff>88900</xdr:colOff>
                    <xdr:row>36</xdr:row>
                    <xdr:rowOff>19050</xdr:rowOff>
                  </to>
                </anchor>
              </controlPr>
            </control>
          </mc:Choice>
        </mc:AlternateContent>
        <mc:AlternateContent xmlns:mc="http://schemas.openxmlformats.org/markup-compatibility/2006">
          <mc:Choice Requires="x14">
            <control shapeId="12292" r:id="rId7" name="Check Box 6">
              <controlPr defaultSize="0" autoFill="0" autoLine="0" autoPict="0">
                <anchor moveWithCells="1">
                  <from>
                    <xdr:col>31</xdr:col>
                    <xdr:colOff>0</xdr:colOff>
                    <xdr:row>35</xdr:row>
                    <xdr:rowOff>31750</xdr:rowOff>
                  </from>
                  <to>
                    <xdr:col>36</xdr:col>
                    <xdr:colOff>76200</xdr:colOff>
                    <xdr:row>36</xdr:row>
                    <xdr:rowOff>31750</xdr:rowOff>
                  </to>
                </anchor>
              </controlPr>
            </control>
          </mc:Choice>
        </mc:AlternateContent>
        <mc:AlternateContent xmlns:mc="http://schemas.openxmlformats.org/markup-compatibility/2006">
          <mc:Choice Requires="x14">
            <control shapeId="12293" r:id="rId8" name="Check Box 7">
              <controlPr defaultSize="0" autoFill="0" autoLine="0" autoPict="0">
                <anchor moveWithCells="1">
                  <from>
                    <xdr:col>1</xdr:col>
                    <xdr:colOff>31750</xdr:colOff>
                    <xdr:row>31</xdr:row>
                    <xdr:rowOff>31750</xdr:rowOff>
                  </from>
                  <to>
                    <xdr:col>4</xdr:col>
                    <xdr:colOff>0</xdr:colOff>
                    <xdr:row>32</xdr:row>
                    <xdr:rowOff>31750</xdr:rowOff>
                  </to>
                </anchor>
              </controlPr>
            </control>
          </mc:Choice>
        </mc:AlternateContent>
        <mc:AlternateContent xmlns:mc="http://schemas.openxmlformats.org/markup-compatibility/2006">
          <mc:Choice Requires="x14">
            <control shapeId="12294" r:id="rId9" name="Check Box 8">
              <controlPr defaultSize="0" autoFill="0" autoLine="0" autoPict="0">
                <anchor moveWithCells="1">
                  <from>
                    <xdr:col>1</xdr:col>
                    <xdr:colOff>31750</xdr:colOff>
                    <xdr:row>33</xdr:row>
                    <xdr:rowOff>31750</xdr:rowOff>
                  </from>
                  <to>
                    <xdr:col>4</xdr:col>
                    <xdr:colOff>0</xdr:colOff>
                    <xdr:row>34</xdr:row>
                    <xdr:rowOff>31750</xdr:rowOff>
                  </to>
                </anchor>
              </controlPr>
            </control>
          </mc:Choice>
        </mc:AlternateContent>
        <mc:AlternateContent xmlns:mc="http://schemas.openxmlformats.org/markup-compatibility/2006">
          <mc:Choice Requires="x14">
            <control shapeId="12295" r:id="rId10" name="Check Box 9">
              <controlPr defaultSize="0" autoFill="0" autoLine="0" autoPict="0">
                <anchor moveWithCells="1">
                  <from>
                    <xdr:col>13</xdr:col>
                    <xdr:colOff>31750</xdr:colOff>
                    <xdr:row>31</xdr:row>
                    <xdr:rowOff>31750</xdr:rowOff>
                  </from>
                  <to>
                    <xdr:col>16</xdr:col>
                    <xdr:colOff>0</xdr:colOff>
                    <xdr:row>32</xdr:row>
                    <xdr:rowOff>31750</xdr:rowOff>
                  </to>
                </anchor>
              </controlPr>
            </control>
          </mc:Choice>
        </mc:AlternateContent>
        <mc:AlternateContent xmlns:mc="http://schemas.openxmlformats.org/markup-compatibility/2006">
          <mc:Choice Requires="x14">
            <control shapeId="12296" r:id="rId11" name="Check Box 10">
              <controlPr defaultSize="0" autoFill="0" autoLine="0" autoPict="0">
                <anchor moveWithCells="1">
                  <from>
                    <xdr:col>25</xdr:col>
                    <xdr:colOff>31750</xdr:colOff>
                    <xdr:row>31</xdr:row>
                    <xdr:rowOff>31750</xdr:rowOff>
                  </from>
                  <to>
                    <xdr:col>28</xdr:col>
                    <xdr:colOff>0</xdr:colOff>
                    <xdr:row>32</xdr:row>
                    <xdr:rowOff>31750</xdr:rowOff>
                  </to>
                </anchor>
              </controlPr>
            </control>
          </mc:Choice>
        </mc:AlternateContent>
        <mc:AlternateContent xmlns:mc="http://schemas.openxmlformats.org/markup-compatibility/2006">
          <mc:Choice Requires="x14">
            <control shapeId="12297" r:id="rId12" name="Check Box 11">
              <controlPr defaultSize="0" autoFill="0" autoLine="0" autoPict="0">
                <anchor moveWithCells="1">
                  <from>
                    <xdr:col>31</xdr:col>
                    <xdr:colOff>0</xdr:colOff>
                    <xdr:row>31</xdr:row>
                    <xdr:rowOff>31750</xdr:rowOff>
                  </from>
                  <to>
                    <xdr:col>36</xdr:col>
                    <xdr:colOff>76200</xdr:colOff>
                    <xdr:row>32</xdr:row>
                    <xdr:rowOff>31750</xdr:rowOff>
                  </to>
                </anchor>
              </controlPr>
            </control>
          </mc:Choice>
        </mc:AlternateContent>
        <mc:AlternateContent xmlns:mc="http://schemas.openxmlformats.org/markup-compatibility/2006">
          <mc:Choice Requires="x14">
            <control shapeId="12298" r:id="rId13" name="Check Box 12">
              <controlPr defaultSize="0" autoFill="0" autoLine="0" autoPict="0">
                <anchor moveWithCells="1">
                  <from>
                    <xdr:col>1</xdr:col>
                    <xdr:colOff>31750</xdr:colOff>
                    <xdr:row>23</xdr:row>
                    <xdr:rowOff>31750</xdr:rowOff>
                  </from>
                  <to>
                    <xdr:col>4</xdr:col>
                    <xdr:colOff>0</xdr:colOff>
                    <xdr:row>24</xdr:row>
                    <xdr:rowOff>31750</xdr:rowOff>
                  </to>
                </anchor>
              </controlPr>
            </control>
          </mc:Choice>
        </mc:AlternateContent>
        <mc:AlternateContent xmlns:mc="http://schemas.openxmlformats.org/markup-compatibility/2006">
          <mc:Choice Requires="x14">
            <control shapeId="12299" r:id="rId14" name="Check Box 13">
              <controlPr defaultSize="0" autoFill="0" autoLine="0" autoPict="0">
                <anchor moveWithCells="1">
                  <from>
                    <xdr:col>13</xdr:col>
                    <xdr:colOff>31750</xdr:colOff>
                    <xdr:row>23</xdr:row>
                    <xdr:rowOff>31750</xdr:rowOff>
                  </from>
                  <to>
                    <xdr:col>16</xdr:col>
                    <xdr:colOff>0</xdr:colOff>
                    <xdr:row>24</xdr:row>
                    <xdr:rowOff>31750</xdr:rowOff>
                  </to>
                </anchor>
              </controlPr>
            </control>
          </mc:Choice>
        </mc:AlternateContent>
        <mc:AlternateContent xmlns:mc="http://schemas.openxmlformats.org/markup-compatibility/2006">
          <mc:Choice Requires="x14">
            <control shapeId="12300" r:id="rId15" name="Check Box 14">
              <controlPr defaultSize="0" autoFill="0" autoLine="0" autoPict="0">
                <anchor moveWithCells="1">
                  <from>
                    <xdr:col>25</xdr:col>
                    <xdr:colOff>31750</xdr:colOff>
                    <xdr:row>23</xdr:row>
                    <xdr:rowOff>31750</xdr:rowOff>
                  </from>
                  <to>
                    <xdr:col>28</xdr:col>
                    <xdr:colOff>0</xdr:colOff>
                    <xdr:row>24</xdr:row>
                    <xdr:rowOff>31750</xdr:rowOff>
                  </to>
                </anchor>
              </controlPr>
            </control>
          </mc:Choice>
        </mc:AlternateContent>
        <mc:AlternateContent xmlns:mc="http://schemas.openxmlformats.org/markup-compatibility/2006">
          <mc:Choice Requires="x14">
            <control shapeId="12301" r:id="rId16" name="Check Box 15">
              <controlPr defaultSize="0" autoFill="0" autoLine="0" autoPict="0">
                <anchor moveWithCells="1">
                  <from>
                    <xdr:col>31</xdr:col>
                    <xdr:colOff>0</xdr:colOff>
                    <xdr:row>23</xdr:row>
                    <xdr:rowOff>31750</xdr:rowOff>
                  </from>
                  <to>
                    <xdr:col>36</xdr:col>
                    <xdr:colOff>76200</xdr:colOff>
                    <xdr:row>24</xdr:row>
                    <xdr:rowOff>31750</xdr:rowOff>
                  </to>
                </anchor>
              </controlPr>
            </control>
          </mc:Choice>
        </mc:AlternateContent>
        <mc:AlternateContent xmlns:mc="http://schemas.openxmlformats.org/markup-compatibility/2006">
          <mc:Choice Requires="x14">
            <control shapeId="12302" r:id="rId17" name="Check Box 16">
              <controlPr defaultSize="0" autoFill="0" autoLine="0" autoPict="0">
                <anchor moveWithCells="1">
                  <from>
                    <xdr:col>1</xdr:col>
                    <xdr:colOff>31750</xdr:colOff>
                    <xdr:row>24</xdr:row>
                    <xdr:rowOff>31750</xdr:rowOff>
                  </from>
                  <to>
                    <xdr:col>4</xdr:col>
                    <xdr:colOff>0</xdr:colOff>
                    <xdr:row>25</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8837752-8BD1-4CC8-B7C9-37DC9F96E2A4}">
          <x14:formula1>
            <xm:f>'（別紙1-1）導入計画書 (ICT)'!$C$58:$C$80</xm:f>
          </x14:formula1>
          <xm:sqref>G7:P7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87274-A6B9-4321-88CD-0028A25F9C80}">
  <sheetPr>
    <tabColor theme="8" tint="0.39997558519241921"/>
    <pageSetUpPr fitToPage="1"/>
  </sheetPr>
  <dimension ref="A1:N63"/>
  <sheetViews>
    <sheetView view="pageBreakPreview" zoomScale="60" zoomScaleNormal="90" workbookViewId="0">
      <selection activeCell="I6" sqref="I6"/>
    </sheetView>
  </sheetViews>
  <sheetFormatPr defaultColWidth="9.81640625" defaultRowHeight="13"/>
  <cols>
    <col min="1" max="1" width="39" style="99" customWidth="1"/>
    <col min="2" max="2" width="25.08984375" style="99" customWidth="1"/>
    <col min="3" max="3" width="17.1796875" style="99" customWidth="1"/>
    <col min="4" max="4" width="10.453125" style="99" customWidth="1"/>
    <col min="5" max="5" width="17.1796875" style="99" customWidth="1"/>
    <col min="6" max="9" width="18.90625" style="99" customWidth="1"/>
    <col min="10" max="10" width="22.6328125" style="99" customWidth="1"/>
    <col min="11" max="12" width="22.08984375" style="99" customWidth="1"/>
    <col min="13" max="13" width="21.26953125" style="99" customWidth="1"/>
    <col min="14" max="16384" width="9.81640625" style="99"/>
  </cols>
  <sheetData>
    <row r="1" spans="1:14" ht="16.5">
      <c r="A1" s="97" t="s">
        <v>74</v>
      </c>
      <c r="B1" s="97"/>
      <c r="C1" s="98"/>
      <c r="D1" s="98"/>
      <c r="E1" s="98"/>
      <c r="F1" s="98"/>
      <c r="G1" s="98"/>
      <c r="H1" s="98"/>
      <c r="I1" s="98"/>
      <c r="J1" s="98"/>
    </row>
    <row r="2" spans="1:14" ht="23.5">
      <c r="A2" s="513" t="s">
        <v>152</v>
      </c>
      <c r="B2" s="513"/>
      <c r="C2" s="513"/>
      <c r="D2" s="513"/>
      <c r="E2" s="513"/>
      <c r="F2" s="513"/>
      <c r="G2" s="513"/>
      <c r="H2" s="513"/>
      <c r="I2" s="513"/>
      <c r="J2" s="513"/>
      <c r="K2" s="513"/>
      <c r="L2" s="513"/>
      <c r="M2" s="513"/>
    </row>
    <row r="3" spans="1:14" ht="23.5">
      <c r="A3" s="100"/>
      <c r="B3" s="100"/>
      <c r="C3" s="100"/>
      <c r="D3" s="100"/>
      <c r="E3" s="100"/>
      <c r="F3" s="100"/>
      <c r="G3" s="100"/>
      <c r="H3" s="100"/>
      <c r="I3" s="100"/>
      <c r="J3" s="100"/>
    </row>
    <row r="4" spans="1:14" ht="30" customHeight="1">
      <c r="A4" s="98"/>
      <c r="B4" s="98"/>
      <c r="C4" s="98"/>
      <c r="D4" s="98"/>
      <c r="E4" s="98"/>
      <c r="F4" s="98"/>
      <c r="G4" s="101" t="s">
        <v>45</v>
      </c>
      <c r="H4" s="514"/>
      <c r="I4" s="515"/>
      <c r="J4" s="515"/>
    </row>
    <row r="5" spans="1:14" ht="13.65" customHeight="1">
      <c r="A5" s="98"/>
      <c r="B5" s="98"/>
      <c r="C5" s="98"/>
      <c r="D5" s="98"/>
      <c r="E5" s="98"/>
      <c r="F5" s="98"/>
      <c r="G5" s="101"/>
      <c r="H5" s="102"/>
      <c r="I5" s="102"/>
      <c r="J5" s="102"/>
    </row>
    <row r="6" spans="1:14" ht="30" customHeight="1">
      <c r="A6" s="98"/>
      <c r="B6" s="98"/>
      <c r="C6" s="98"/>
      <c r="D6" s="98"/>
      <c r="E6" s="98"/>
      <c r="F6" s="98"/>
      <c r="H6" s="101" t="s">
        <v>160</v>
      </c>
      <c r="I6" s="103"/>
      <c r="J6" s="104" t="s">
        <v>98</v>
      </c>
    </row>
    <row r="7" spans="1:14" ht="24" customHeight="1">
      <c r="A7" s="98"/>
      <c r="B7" s="98"/>
      <c r="C7" s="98"/>
      <c r="D7" s="98"/>
      <c r="E7" s="98"/>
      <c r="F7" s="98"/>
      <c r="I7" s="101"/>
      <c r="J7" s="104"/>
      <c r="K7" s="104"/>
      <c r="L7" s="104"/>
      <c r="M7" s="104"/>
    </row>
    <row r="8" spans="1:14" ht="30" customHeight="1">
      <c r="A8" s="97" t="s">
        <v>46</v>
      </c>
      <c r="B8" s="97"/>
      <c r="C8" s="98"/>
      <c r="D8" s="98"/>
      <c r="E8" s="98"/>
      <c r="F8" s="98"/>
      <c r="G8" s="98"/>
      <c r="H8" s="98"/>
      <c r="I8" s="105"/>
      <c r="J8" s="106"/>
    </row>
    <row r="9" spans="1:14" ht="46.5" customHeight="1">
      <c r="A9" s="516" t="s">
        <v>142</v>
      </c>
      <c r="B9" s="519" t="s">
        <v>191</v>
      </c>
      <c r="C9" s="521" t="s">
        <v>48</v>
      </c>
      <c r="D9" s="522"/>
      <c r="E9" s="523"/>
      <c r="F9" s="107" t="s">
        <v>86</v>
      </c>
      <c r="G9" s="108" t="s">
        <v>137</v>
      </c>
      <c r="H9" s="109" t="s">
        <v>148</v>
      </c>
      <c r="I9" s="110" t="s">
        <v>96</v>
      </c>
      <c r="J9" s="109" t="s">
        <v>139</v>
      </c>
      <c r="K9" s="107" t="s">
        <v>422</v>
      </c>
      <c r="L9" s="111" t="s">
        <v>355</v>
      </c>
      <c r="M9" s="110" t="s">
        <v>354</v>
      </c>
    </row>
    <row r="10" spans="1:14" ht="46.5" customHeight="1">
      <c r="A10" s="517"/>
      <c r="B10" s="520"/>
      <c r="C10" s="524" t="s">
        <v>135</v>
      </c>
      <c r="D10" s="525"/>
      <c r="E10" s="526"/>
      <c r="F10" s="112" t="s">
        <v>136</v>
      </c>
      <c r="G10" s="112" t="s">
        <v>146</v>
      </c>
      <c r="H10" s="112" t="s">
        <v>138</v>
      </c>
      <c r="I10" s="113" t="s">
        <v>140</v>
      </c>
      <c r="J10" s="113" t="s">
        <v>193</v>
      </c>
      <c r="K10" s="114" t="s">
        <v>356</v>
      </c>
      <c r="L10" s="115" t="s">
        <v>357</v>
      </c>
      <c r="M10" s="116" t="s">
        <v>358</v>
      </c>
      <c r="N10" s="99" t="s">
        <v>192</v>
      </c>
    </row>
    <row r="11" spans="1:14" ht="14.25" customHeight="1">
      <c r="A11" s="518"/>
      <c r="B11" s="117"/>
      <c r="C11" s="527" t="s">
        <v>54</v>
      </c>
      <c r="D11" s="528"/>
      <c r="E11" s="529"/>
      <c r="F11" s="118" t="s">
        <v>9</v>
      </c>
      <c r="G11" s="118" t="s">
        <v>9</v>
      </c>
      <c r="H11" s="118" t="s">
        <v>9</v>
      </c>
      <c r="I11" s="118" t="s">
        <v>9</v>
      </c>
      <c r="J11" s="118" t="s">
        <v>9</v>
      </c>
      <c r="K11" s="119" t="s">
        <v>9</v>
      </c>
      <c r="L11" s="120" t="s">
        <v>9</v>
      </c>
      <c r="M11" s="119" t="s">
        <v>9</v>
      </c>
    </row>
    <row r="12" spans="1:14" ht="48.75" customHeight="1">
      <c r="A12" s="121"/>
      <c r="B12" s="502"/>
      <c r="C12" s="504"/>
      <c r="D12" s="505"/>
      <c r="E12" s="506"/>
      <c r="F12" s="122"/>
      <c r="G12" s="123">
        <f>C12-F12</f>
        <v>0</v>
      </c>
      <c r="H12" s="124"/>
      <c r="I12" s="124"/>
      <c r="J12" s="124"/>
      <c r="K12" s="125"/>
      <c r="L12" s="126"/>
      <c r="M12" s="125"/>
    </row>
    <row r="13" spans="1:14" ht="48.75" customHeight="1" thickBot="1">
      <c r="A13" s="127"/>
      <c r="B13" s="503"/>
      <c r="C13" s="507"/>
      <c r="D13" s="508"/>
      <c r="E13" s="509"/>
      <c r="F13" s="128"/>
      <c r="G13" s="129">
        <f>C13-F13</f>
        <v>0</v>
      </c>
      <c r="H13" s="130"/>
      <c r="I13" s="130"/>
      <c r="J13" s="130"/>
      <c r="K13" s="131"/>
      <c r="L13" s="132"/>
      <c r="M13" s="131"/>
    </row>
    <row r="14" spans="1:14" ht="52.5" customHeight="1" thickTop="1">
      <c r="A14" s="133" t="s">
        <v>56</v>
      </c>
      <c r="B14" s="134"/>
      <c r="C14" s="510">
        <f>SUM(C12:D13)</f>
        <v>0</v>
      </c>
      <c r="D14" s="511"/>
      <c r="E14" s="512"/>
      <c r="F14" s="135">
        <f>SUM(F12:F13)</f>
        <v>0</v>
      </c>
      <c r="G14" s="135">
        <f>SUM(G12:G13)</f>
        <v>0</v>
      </c>
      <c r="H14" s="136">
        <v>1000000</v>
      </c>
      <c r="I14" s="136">
        <f>MIN(G14,H14)</f>
        <v>0</v>
      </c>
      <c r="J14" s="135">
        <f>IF(B12="○",(ROUNDDOWN(I14/4*3,-3)),(ROUNDDOWN(I14/2,-3)))</f>
        <v>0</v>
      </c>
      <c r="K14" s="137"/>
      <c r="L14" s="138">
        <f>IF(B12="○",(750000-K14),(500000-K14))</f>
        <v>500000</v>
      </c>
      <c r="M14" s="139">
        <f>MIN(J14,L14)</f>
        <v>0</v>
      </c>
      <c r="N14" s="140"/>
    </row>
    <row r="15" spans="1:14" ht="20.25" customHeight="1">
      <c r="A15" s="141"/>
      <c r="B15" s="141"/>
      <c r="C15" s="142"/>
      <c r="D15" s="142"/>
      <c r="E15" s="142"/>
      <c r="F15" s="142"/>
      <c r="G15" s="142"/>
      <c r="H15" s="142"/>
      <c r="I15" s="142"/>
      <c r="J15" s="142"/>
      <c r="K15" s="142"/>
      <c r="L15" s="142"/>
      <c r="M15" s="142"/>
    </row>
    <row r="16" spans="1:14" ht="16.5">
      <c r="A16" s="99" t="s">
        <v>97</v>
      </c>
      <c r="C16" s="142"/>
      <c r="D16" s="142"/>
      <c r="E16" s="142"/>
      <c r="F16" s="142"/>
      <c r="G16" s="142"/>
      <c r="H16" s="142"/>
      <c r="I16" s="142"/>
      <c r="J16" s="142"/>
      <c r="K16" s="142"/>
      <c r="L16" s="142"/>
      <c r="M16" s="142"/>
    </row>
    <row r="17" spans="1:13" ht="18.75" customHeight="1">
      <c r="A17" s="143" t="s">
        <v>129</v>
      </c>
      <c r="B17" s="143"/>
      <c r="C17" s="144"/>
      <c r="D17" s="144"/>
      <c r="E17" s="144"/>
      <c r="F17" s="144"/>
      <c r="G17" s="144"/>
      <c r="H17" s="144"/>
      <c r="I17" s="144"/>
      <c r="J17" s="144"/>
    </row>
    <row r="18" spans="1:13" ht="18.75" customHeight="1">
      <c r="A18" s="143" t="s">
        <v>157</v>
      </c>
      <c r="B18" s="143"/>
      <c r="C18" s="144"/>
      <c r="D18" s="144"/>
      <c r="E18" s="144"/>
      <c r="F18" s="144"/>
      <c r="G18" s="144"/>
      <c r="H18" s="144"/>
      <c r="I18" s="144"/>
      <c r="J18" s="144"/>
    </row>
    <row r="19" spans="1:13" ht="18.75" customHeight="1">
      <c r="A19" s="99" t="s">
        <v>130</v>
      </c>
      <c r="C19" s="144"/>
      <c r="D19" s="144"/>
      <c r="E19" s="144"/>
      <c r="F19" s="144"/>
      <c r="G19" s="144"/>
      <c r="H19" s="144"/>
      <c r="I19" s="144"/>
      <c r="J19" s="144"/>
    </row>
    <row r="20" spans="1:13" ht="16.5">
      <c r="A20" s="145" t="s">
        <v>158</v>
      </c>
      <c r="B20" s="145"/>
      <c r="C20" s="142"/>
      <c r="D20" s="142"/>
      <c r="E20" s="142"/>
      <c r="F20" s="142"/>
      <c r="G20" s="142"/>
      <c r="H20" s="142"/>
      <c r="I20" s="142"/>
      <c r="J20" s="142"/>
      <c r="K20" s="142"/>
      <c r="L20" s="142"/>
      <c r="M20" s="142"/>
    </row>
    <row r="21" spans="1:13" ht="16.5">
      <c r="A21" s="145" t="s">
        <v>159</v>
      </c>
      <c r="B21" s="145"/>
      <c r="C21" s="142"/>
      <c r="D21" s="142"/>
      <c r="E21" s="142"/>
      <c r="F21" s="142"/>
      <c r="G21" s="142"/>
      <c r="H21" s="142"/>
      <c r="I21" s="142"/>
      <c r="J21" s="142"/>
    </row>
    <row r="22" spans="1:13" ht="16.5">
      <c r="A22" s="145" t="s">
        <v>332</v>
      </c>
      <c r="B22" s="145"/>
      <c r="C22" s="142"/>
      <c r="D22" s="142"/>
      <c r="E22" s="142"/>
      <c r="F22" s="142"/>
      <c r="G22" s="142"/>
      <c r="H22" s="142"/>
      <c r="I22" s="142"/>
      <c r="J22" s="142"/>
    </row>
    <row r="23" spans="1:13" ht="16.5">
      <c r="A23" s="145"/>
      <c r="B23" s="145"/>
      <c r="C23" s="142"/>
      <c r="D23" s="142"/>
      <c r="E23" s="142"/>
      <c r="F23" s="142"/>
      <c r="G23" s="142"/>
      <c r="H23" s="142"/>
      <c r="I23" s="142"/>
      <c r="J23" s="142"/>
    </row>
    <row r="24" spans="1:13" ht="22.65" customHeight="1">
      <c r="A24" s="97" t="s">
        <v>57</v>
      </c>
      <c r="B24" s="97"/>
      <c r="C24" s="142"/>
      <c r="D24" s="142"/>
      <c r="E24" s="142"/>
      <c r="F24" s="142"/>
      <c r="G24" s="142"/>
      <c r="H24" s="142"/>
      <c r="I24" s="142"/>
      <c r="J24" s="142"/>
    </row>
    <row r="25" spans="1:13" ht="22.65" customHeight="1">
      <c r="A25" s="97" t="s">
        <v>195</v>
      </c>
      <c r="B25" s="97"/>
      <c r="C25" s="142"/>
      <c r="D25" s="142"/>
      <c r="E25" s="142"/>
      <c r="F25" s="142"/>
      <c r="G25" s="142"/>
      <c r="H25" s="142"/>
      <c r="I25" s="142"/>
      <c r="J25" s="142"/>
    </row>
    <row r="26" spans="1:13" ht="46.5" customHeight="1">
      <c r="A26" s="492" t="s">
        <v>47</v>
      </c>
      <c r="B26" s="492" t="s">
        <v>191</v>
      </c>
      <c r="C26" s="108" t="s">
        <v>50</v>
      </c>
      <c r="D26" s="108" t="s">
        <v>51</v>
      </c>
      <c r="E26" s="108" t="s">
        <v>141</v>
      </c>
      <c r="F26" s="146" t="s">
        <v>86</v>
      </c>
      <c r="G26" s="108" t="s">
        <v>144</v>
      </c>
      <c r="H26" s="147" t="s">
        <v>196</v>
      </c>
      <c r="I26" s="147" t="s">
        <v>49</v>
      </c>
      <c r="J26" s="147" t="s">
        <v>58</v>
      </c>
    </row>
    <row r="27" spans="1:13" ht="46.5" customHeight="1">
      <c r="A27" s="493"/>
      <c r="B27" s="493"/>
      <c r="C27" s="148" t="s">
        <v>52</v>
      </c>
      <c r="D27" s="148" t="s">
        <v>53</v>
      </c>
      <c r="E27" s="112" t="s">
        <v>147</v>
      </c>
      <c r="F27" s="112" t="s">
        <v>138</v>
      </c>
      <c r="G27" s="112" t="s">
        <v>143</v>
      </c>
      <c r="H27" s="149" t="s">
        <v>197</v>
      </c>
      <c r="I27" s="149" t="s">
        <v>145</v>
      </c>
      <c r="J27" s="148" t="s">
        <v>194</v>
      </c>
    </row>
    <row r="28" spans="1:13" ht="14.25" customHeight="1">
      <c r="A28" s="494"/>
      <c r="B28" s="150"/>
      <c r="C28" s="118" t="s">
        <v>54</v>
      </c>
      <c r="D28" s="118" t="s">
        <v>55</v>
      </c>
      <c r="E28" s="118" t="s">
        <v>9</v>
      </c>
      <c r="F28" s="118" t="s">
        <v>9</v>
      </c>
      <c r="G28" s="118" t="s">
        <v>9</v>
      </c>
      <c r="H28" s="118" t="s">
        <v>9</v>
      </c>
      <c r="I28" s="118" t="s">
        <v>54</v>
      </c>
      <c r="J28" s="118" t="s">
        <v>54</v>
      </c>
    </row>
    <row r="29" spans="1:13" ht="48.75" customHeight="1">
      <c r="A29" s="151"/>
      <c r="B29" s="495"/>
      <c r="C29" s="122"/>
      <c r="D29" s="122"/>
      <c r="E29" s="152">
        <f>C29*D29</f>
        <v>0</v>
      </c>
      <c r="F29" s="122"/>
      <c r="G29" s="152">
        <f>E29-F29</f>
        <v>0</v>
      </c>
      <c r="H29" s="152">
        <f>D29*1200000</f>
        <v>0</v>
      </c>
      <c r="I29" s="152">
        <f>MIN(G29,H29)</f>
        <v>0</v>
      </c>
      <c r="J29" s="152">
        <f>IF(B29="○",(ROUNDDOWN(I29/4*3,-3)),(ROUNDDOWN(I29/2,-3)))</f>
        <v>0</v>
      </c>
    </row>
    <row r="30" spans="1:13" ht="48.75" customHeight="1">
      <c r="A30" s="153"/>
      <c r="B30" s="496"/>
      <c r="C30" s="122"/>
      <c r="D30" s="122"/>
      <c r="E30" s="152">
        <f>C30*D30</f>
        <v>0</v>
      </c>
      <c r="F30" s="122"/>
      <c r="G30" s="152">
        <f>E30-F30</f>
        <v>0</v>
      </c>
      <c r="H30" s="152">
        <f>D30*1200000</f>
        <v>0</v>
      </c>
      <c r="I30" s="152">
        <f>MIN(G30,H30)</f>
        <v>0</v>
      </c>
      <c r="J30" s="152">
        <f>IF(B29="○",(ROUNDDOWN(I30/4*3,-3)),(ROUNDDOWN(I30/2,-3)))</f>
        <v>0</v>
      </c>
    </row>
    <row r="31" spans="1:13" ht="48.75" customHeight="1" thickBot="1">
      <c r="A31" s="154"/>
      <c r="B31" s="497"/>
      <c r="C31" s="128"/>
      <c r="D31" s="128"/>
      <c r="E31" s="155">
        <f>C31*D31</f>
        <v>0</v>
      </c>
      <c r="F31" s="128"/>
      <c r="G31" s="155">
        <f>E31-F31</f>
        <v>0</v>
      </c>
      <c r="H31" s="156">
        <f>D31*1200000</f>
        <v>0</v>
      </c>
      <c r="I31" s="155">
        <f>MIN(G31,H31)</f>
        <v>0</v>
      </c>
      <c r="J31" s="155">
        <f>IF(B29="○",(ROUNDDOWN(I31/4*3,-3)),(ROUNDDOWN(I31/2,-3)))</f>
        <v>0</v>
      </c>
    </row>
    <row r="32" spans="1:13" ht="48.75" customHeight="1" thickTop="1">
      <c r="A32" s="134" t="s">
        <v>151</v>
      </c>
      <c r="B32" s="134"/>
      <c r="C32" s="157"/>
      <c r="D32" s="158">
        <f>SUM(D29:D31)</f>
        <v>0</v>
      </c>
      <c r="E32" s="158">
        <f>SUM(E29:E31)</f>
        <v>0</v>
      </c>
      <c r="F32" s="158">
        <f>SUM(F29:F31)</f>
        <v>0</v>
      </c>
      <c r="G32" s="158">
        <f>SUM(G29:G31)</f>
        <v>0</v>
      </c>
      <c r="H32" s="159"/>
      <c r="I32" s="157"/>
      <c r="J32" s="158">
        <f>SUM(J29:J31)</f>
        <v>0</v>
      </c>
    </row>
    <row r="33" spans="1:13" ht="22.65" customHeight="1">
      <c r="A33" s="160"/>
      <c r="B33" s="160"/>
      <c r="C33" s="142"/>
      <c r="D33" s="142"/>
      <c r="E33" s="142"/>
      <c r="F33" s="142"/>
      <c r="G33" s="142"/>
      <c r="H33" s="142"/>
      <c r="I33" s="142"/>
      <c r="J33" s="142"/>
    </row>
    <row r="34" spans="1:13" ht="22.65" customHeight="1">
      <c r="A34" s="97" t="s">
        <v>153</v>
      </c>
      <c r="B34" s="97"/>
      <c r="C34" s="142"/>
      <c r="D34" s="142"/>
      <c r="E34" s="142"/>
      <c r="F34" s="142"/>
      <c r="G34" s="142"/>
      <c r="H34" s="142"/>
      <c r="I34" s="142"/>
      <c r="J34" s="142"/>
    </row>
    <row r="35" spans="1:13" ht="46.5" customHeight="1">
      <c r="A35" s="492" t="s">
        <v>47</v>
      </c>
      <c r="B35" s="492" t="s">
        <v>190</v>
      </c>
      <c r="C35" s="108" t="s">
        <v>50</v>
      </c>
      <c r="D35" s="108" t="s">
        <v>51</v>
      </c>
      <c r="E35" s="108" t="s">
        <v>141</v>
      </c>
      <c r="F35" s="146" t="s">
        <v>86</v>
      </c>
      <c r="G35" s="108" t="s">
        <v>144</v>
      </c>
      <c r="H35" s="147" t="s">
        <v>198</v>
      </c>
      <c r="I35" s="161" t="s">
        <v>49</v>
      </c>
      <c r="J35" s="498" t="s">
        <v>154</v>
      </c>
      <c r="K35" s="499"/>
      <c r="L35" s="162"/>
      <c r="M35" s="162"/>
    </row>
    <row r="36" spans="1:13" ht="46.5" customHeight="1">
      <c r="A36" s="493"/>
      <c r="B36" s="493"/>
      <c r="C36" s="148" t="s">
        <v>52</v>
      </c>
      <c r="D36" s="148" t="s">
        <v>53</v>
      </c>
      <c r="E36" s="112" t="s">
        <v>147</v>
      </c>
      <c r="F36" s="112" t="s">
        <v>138</v>
      </c>
      <c r="G36" s="112" t="s">
        <v>143</v>
      </c>
      <c r="H36" s="149" t="s">
        <v>199</v>
      </c>
      <c r="I36" s="163" t="s">
        <v>145</v>
      </c>
      <c r="J36" s="164" t="s">
        <v>194</v>
      </c>
      <c r="K36" s="165" t="s">
        <v>201</v>
      </c>
      <c r="L36" s="166"/>
      <c r="M36" s="166"/>
    </row>
    <row r="37" spans="1:13" ht="14.25" customHeight="1">
      <c r="A37" s="494"/>
      <c r="B37" s="150"/>
      <c r="C37" s="118" t="s">
        <v>54</v>
      </c>
      <c r="D37" s="118" t="s">
        <v>55</v>
      </c>
      <c r="E37" s="118" t="s">
        <v>9</v>
      </c>
      <c r="F37" s="118" t="s">
        <v>9</v>
      </c>
      <c r="G37" s="118" t="s">
        <v>9</v>
      </c>
      <c r="H37" s="118" t="s">
        <v>9</v>
      </c>
      <c r="I37" s="167" t="s">
        <v>54</v>
      </c>
      <c r="J37" s="167" t="s">
        <v>54</v>
      </c>
      <c r="K37" s="168"/>
    </row>
    <row r="38" spans="1:13" ht="48.75" customHeight="1">
      <c r="A38" s="153"/>
      <c r="B38" s="495"/>
      <c r="C38" s="122"/>
      <c r="D38" s="122"/>
      <c r="E38" s="152">
        <f>C38*D38</f>
        <v>0</v>
      </c>
      <c r="F38" s="122"/>
      <c r="G38" s="152">
        <f>E38-F38</f>
        <v>0</v>
      </c>
      <c r="H38" s="124"/>
      <c r="I38" s="124"/>
      <c r="J38" s="169"/>
      <c r="K38" s="170"/>
    </row>
    <row r="39" spans="1:13" ht="48.75" customHeight="1">
      <c r="A39" s="153"/>
      <c r="B39" s="500"/>
      <c r="C39" s="122"/>
      <c r="D39" s="122"/>
      <c r="E39" s="152">
        <f>C39*D39</f>
        <v>0</v>
      </c>
      <c r="F39" s="122"/>
      <c r="G39" s="152">
        <f>E39-F39</f>
        <v>0</v>
      </c>
      <c r="H39" s="124"/>
      <c r="I39" s="124"/>
      <c r="J39" s="169"/>
      <c r="K39" s="171"/>
    </row>
    <row r="40" spans="1:13" ht="30" customHeight="1">
      <c r="A40" s="172" t="s">
        <v>134</v>
      </c>
      <c r="B40" s="173"/>
      <c r="C40" s="174"/>
      <c r="D40" s="175">
        <f>SUM(D38:D39)</f>
        <v>0</v>
      </c>
      <c r="E40" s="152">
        <f>SUM(E38:E39)</f>
        <v>0</v>
      </c>
      <c r="F40" s="152">
        <f>SUM(F38:F39)</f>
        <v>0</v>
      </c>
      <c r="G40" s="152">
        <f>SUM(G38:G39)</f>
        <v>0</v>
      </c>
      <c r="H40" s="152">
        <f>D40*400000</f>
        <v>0</v>
      </c>
      <c r="I40" s="124"/>
      <c r="J40" s="169"/>
      <c r="K40" s="170"/>
    </row>
    <row r="41" spans="1:13" ht="48.75" customHeight="1" thickBot="1">
      <c r="A41" s="176" t="s">
        <v>156</v>
      </c>
      <c r="B41" s="177"/>
      <c r="C41" s="501"/>
      <c r="D41" s="501"/>
      <c r="E41" s="178">
        <f>C41</f>
        <v>0</v>
      </c>
      <c r="F41" s="128"/>
      <c r="G41" s="155">
        <f>E41-F41</f>
        <v>0</v>
      </c>
      <c r="H41" s="130"/>
      <c r="I41" s="130"/>
      <c r="J41" s="179"/>
      <c r="K41" s="171"/>
    </row>
    <row r="42" spans="1:13" ht="48.75" customHeight="1" thickTop="1">
      <c r="A42" s="133" t="s">
        <v>155</v>
      </c>
      <c r="B42" s="180"/>
      <c r="C42" s="181"/>
      <c r="D42" s="182">
        <f>D40</f>
        <v>0</v>
      </c>
      <c r="E42" s="183">
        <f>SUM(E40:E41)</f>
        <v>0</v>
      </c>
      <c r="F42" s="183">
        <f>SUM(F40:F41)</f>
        <v>0</v>
      </c>
      <c r="G42" s="183">
        <f>SUM(G40:G41)</f>
        <v>0</v>
      </c>
      <c r="H42" s="183">
        <f>H40</f>
        <v>0</v>
      </c>
      <c r="I42" s="182">
        <f>MIN(G42,H42)</f>
        <v>0</v>
      </c>
      <c r="J42" s="184">
        <f>IF(B38="○",(ROUNDDOWN(I42/4*3,-3)),(ROUNDDOWN(I42/2,-3)))</f>
        <v>0</v>
      </c>
      <c r="K42" s="185">
        <f>IF(J42&lt;7500000,J42,7500000)</f>
        <v>0</v>
      </c>
      <c r="L42" s="142"/>
      <c r="M42" s="142"/>
    </row>
    <row r="43" spans="1:13" ht="22.65" customHeight="1">
      <c r="A43" s="160"/>
      <c r="B43" s="160"/>
      <c r="D43" s="142"/>
      <c r="E43" s="142"/>
      <c r="F43" s="142"/>
      <c r="G43" s="142"/>
      <c r="H43" s="142"/>
      <c r="I43" s="142"/>
      <c r="J43" s="142"/>
      <c r="K43" s="142"/>
      <c r="L43" s="142"/>
      <c r="M43" s="142"/>
    </row>
    <row r="44" spans="1:13" ht="22.65" customHeight="1">
      <c r="A44" s="97" t="s">
        <v>204</v>
      </c>
      <c r="B44" s="97"/>
      <c r="C44" s="142"/>
      <c r="D44" s="142"/>
      <c r="E44" s="142"/>
      <c r="F44" s="142"/>
      <c r="G44" s="142"/>
      <c r="H44" s="142"/>
      <c r="I44" s="142"/>
      <c r="J44" s="142"/>
    </row>
    <row r="45" spans="1:13" ht="46.5" customHeight="1">
      <c r="A45" s="492" t="s">
        <v>47</v>
      </c>
      <c r="B45" s="492" t="s">
        <v>191</v>
      </c>
      <c r="C45" s="108" t="s">
        <v>50</v>
      </c>
      <c r="D45" s="108" t="s">
        <v>51</v>
      </c>
      <c r="E45" s="108" t="s">
        <v>141</v>
      </c>
      <c r="F45" s="146" t="s">
        <v>86</v>
      </c>
      <c r="G45" s="108" t="s">
        <v>144</v>
      </c>
      <c r="H45" s="147" t="s">
        <v>198</v>
      </c>
      <c r="I45" s="147" t="s">
        <v>49</v>
      </c>
      <c r="J45" s="147" t="s">
        <v>58</v>
      </c>
    </row>
    <row r="46" spans="1:13" ht="46.5" customHeight="1">
      <c r="A46" s="493"/>
      <c r="B46" s="493"/>
      <c r="C46" s="148" t="s">
        <v>52</v>
      </c>
      <c r="D46" s="148" t="s">
        <v>53</v>
      </c>
      <c r="E46" s="112" t="s">
        <v>147</v>
      </c>
      <c r="F46" s="112" t="s">
        <v>138</v>
      </c>
      <c r="G46" s="112" t="s">
        <v>143</v>
      </c>
      <c r="H46" s="149" t="s">
        <v>199</v>
      </c>
      <c r="I46" s="149" t="s">
        <v>145</v>
      </c>
      <c r="J46" s="148" t="s">
        <v>194</v>
      </c>
    </row>
    <row r="47" spans="1:13" ht="14.25" customHeight="1">
      <c r="A47" s="494"/>
      <c r="B47" s="150"/>
      <c r="C47" s="118" t="s">
        <v>54</v>
      </c>
      <c r="D47" s="118" t="s">
        <v>55</v>
      </c>
      <c r="E47" s="118" t="s">
        <v>9</v>
      </c>
      <c r="F47" s="118" t="s">
        <v>9</v>
      </c>
      <c r="G47" s="118" t="s">
        <v>9</v>
      </c>
      <c r="H47" s="118" t="s">
        <v>9</v>
      </c>
      <c r="I47" s="118" t="s">
        <v>54</v>
      </c>
      <c r="J47" s="118" t="s">
        <v>54</v>
      </c>
    </row>
    <row r="48" spans="1:13" ht="48.75" customHeight="1">
      <c r="A48" s="151"/>
      <c r="B48" s="495"/>
      <c r="C48" s="122"/>
      <c r="D48" s="122"/>
      <c r="E48" s="152">
        <f>C48*D48</f>
        <v>0</v>
      </c>
      <c r="F48" s="122"/>
      <c r="G48" s="152">
        <f>E48-F48</f>
        <v>0</v>
      </c>
      <c r="H48" s="152">
        <f>D48*400000</f>
        <v>0</v>
      </c>
      <c r="I48" s="152">
        <f>MIN(G48,H48)</f>
        <v>0</v>
      </c>
      <c r="J48" s="152">
        <f>IF(B48="○",(ROUNDDOWN(I48/4*3,-3)),(ROUNDDOWN(I48/2,-3)))</f>
        <v>0</v>
      </c>
    </row>
    <row r="49" spans="1:10" ht="48.75" customHeight="1">
      <c r="A49" s="153"/>
      <c r="B49" s="496"/>
      <c r="C49" s="122"/>
      <c r="D49" s="122"/>
      <c r="E49" s="152">
        <f>C49*D49</f>
        <v>0</v>
      </c>
      <c r="F49" s="122"/>
      <c r="G49" s="152">
        <f>E49-F49</f>
        <v>0</v>
      </c>
      <c r="H49" s="152">
        <f>D49*400000</f>
        <v>0</v>
      </c>
      <c r="I49" s="152">
        <f>MIN(G49,H49)</f>
        <v>0</v>
      </c>
      <c r="J49" s="152">
        <f>IF(B48="○",(ROUNDDOWN(I49/4*3,-3)),(ROUNDDOWN(I49/2,-3)))</f>
        <v>0</v>
      </c>
    </row>
    <row r="50" spans="1:10" ht="48.75" customHeight="1" thickBot="1">
      <c r="A50" s="154"/>
      <c r="B50" s="497"/>
      <c r="C50" s="128"/>
      <c r="D50" s="128"/>
      <c r="E50" s="155">
        <f>C50*D50</f>
        <v>0</v>
      </c>
      <c r="F50" s="128"/>
      <c r="G50" s="155">
        <f>E50-F50</f>
        <v>0</v>
      </c>
      <c r="H50" s="155">
        <f>D50*400000</f>
        <v>0</v>
      </c>
      <c r="I50" s="155">
        <f>MIN(G50,H50)</f>
        <v>0</v>
      </c>
      <c r="J50" s="155">
        <f>IF(B48="○",(ROUNDDOWN(I50/4*3,-3)),(ROUNDDOWN(I50/2,-3)))</f>
        <v>0</v>
      </c>
    </row>
    <row r="51" spans="1:10" ht="48.75" customHeight="1" thickTop="1">
      <c r="A51" s="134" t="s">
        <v>151</v>
      </c>
      <c r="B51" s="134"/>
      <c r="C51" s="157"/>
      <c r="D51" s="158">
        <f>SUM(D48:D50)</f>
        <v>0</v>
      </c>
      <c r="E51" s="158">
        <f>SUM(E48:E50)</f>
        <v>0</v>
      </c>
      <c r="F51" s="158">
        <f>SUM(F48:F50)</f>
        <v>0</v>
      </c>
      <c r="G51" s="158">
        <f>SUM(G48:G50)</f>
        <v>0</v>
      </c>
      <c r="H51" s="157"/>
      <c r="I51" s="157"/>
      <c r="J51" s="158">
        <f>SUM(J48:J50)</f>
        <v>0</v>
      </c>
    </row>
    <row r="52" spans="1:10" ht="16.5">
      <c r="A52" s="160"/>
      <c r="B52" s="160"/>
      <c r="C52" s="142"/>
      <c r="D52" s="142"/>
      <c r="E52" s="142"/>
      <c r="F52" s="142"/>
      <c r="G52" s="142"/>
      <c r="H52" s="142"/>
      <c r="I52" s="142"/>
      <c r="J52" s="186"/>
    </row>
    <row r="53" spans="1:10" ht="18.75" customHeight="1">
      <c r="A53" s="99" t="s">
        <v>97</v>
      </c>
      <c r="C53" s="144"/>
      <c r="D53" s="144"/>
      <c r="E53" s="144"/>
      <c r="F53" s="144"/>
      <c r="G53" s="144"/>
      <c r="H53" s="144"/>
      <c r="I53" s="144"/>
      <c r="J53" s="144"/>
    </row>
    <row r="54" spans="1:10" ht="18.75" customHeight="1">
      <c r="A54" s="143" t="s">
        <v>129</v>
      </c>
      <c r="B54" s="143"/>
      <c r="C54" s="144"/>
      <c r="D54" s="144"/>
      <c r="E54" s="144"/>
      <c r="F54" s="144"/>
      <c r="G54" s="144"/>
      <c r="H54" s="144"/>
      <c r="I54" s="144"/>
      <c r="J54" s="144"/>
    </row>
    <row r="55" spans="1:10" ht="18.75" customHeight="1">
      <c r="A55" s="143" t="s">
        <v>149</v>
      </c>
      <c r="B55" s="143"/>
      <c r="C55" s="144"/>
      <c r="D55" s="144"/>
      <c r="E55" s="144"/>
      <c r="F55" s="144"/>
      <c r="G55" s="144"/>
      <c r="H55" s="144"/>
      <c r="I55" s="144"/>
      <c r="J55" s="144"/>
    </row>
    <row r="56" spans="1:10" ht="18.75" customHeight="1">
      <c r="A56" s="143" t="s">
        <v>130</v>
      </c>
      <c r="B56" s="143"/>
      <c r="C56" s="144"/>
      <c r="D56" s="144"/>
      <c r="E56" s="144"/>
      <c r="F56" s="144"/>
      <c r="G56" s="144"/>
      <c r="H56" s="144"/>
      <c r="I56" s="144"/>
      <c r="J56" s="144"/>
    </row>
    <row r="57" spans="1:10" ht="18.75" customHeight="1">
      <c r="A57" s="145" t="s">
        <v>128</v>
      </c>
      <c r="B57" s="145"/>
      <c r="C57" s="144"/>
      <c r="D57" s="144"/>
      <c r="E57" s="144"/>
      <c r="F57" s="144"/>
      <c r="G57" s="144"/>
      <c r="H57" s="144"/>
      <c r="I57" s="144"/>
      <c r="J57" s="144"/>
    </row>
    <row r="58" spans="1:10" ht="18.75" customHeight="1">
      <c r="A58" s="143" t="s">
        <v>133</v>
      </c>
      <c r="B58" s="143"/>
      <c r="C58" s="144"/>
      <c r="D58" s="144"/>
      <c r="E58" s="144"/>
      <c r="F58" s="144"/>
      <c r="G58" s="144"/>
      <c r="H58" s="144"/>
      <c r="I58" s="144"/>
      <c r="J58" s="144"/>
    </row>
    <row r="59" spans="1:10" ht="18.75" customHeight="1">
      <c r="A59" s="145" t="s">
        <v>150</v>
      </c>
      <c r="B59" s="145"/>
      <c r="C59" s="144"/>
      <c r="D59" s="144"/>
      <c r="E59" s="144"/>
      <c r="F59" s="144"/>
      <c r="G59" s="144"/>
      <c r="H59" s="144"/>
      <c r="I59" s="144"/>
      <c r="J59" s="144"/>
    </row>
    <row r="60" spans="1:10" ht="19.5" customHeight="1">
      <c r="A60" s="145" t="s">
        <v>131</v>
      </c>
      <c r="B60" s="145"/>
      <c r="C60" s="144"/>
      <c r="D60" s="144"/>
      <c r="E60" s="144"/>
      <c r="F60" s="144"/>
      <c r="G60" s="144"/>
      <c r="H60" s="144"/>
      <c r="I60" s="144"/>
      <c r="J60" s="144"/>
    </row>
    <row r="61" spans="1:10" ht="22.65" customHeight="1">
      <c r="A61" s="145" t="s">
        <v>200</v>
      </c>
      <c r="B61" s="145"/>
    </row>
    <row r="62" spans="1:10" ht="19.5" customHeight="1">
      <c r="A62" s="145" t="s">
        <v>203</v>
      </c>
      <c r="B62" s="144"/>
      <c r="C62" s="144"/>
      <c r="D62" s="144"/>
      <c r="E62" s="144"/>
      <c r="F62" s="144"/>
      <c r="G62" s="144"/>
      <c r="H62" s="144"/>
      <c r="I62" s="144"/>
      <c r="J62" s="144"/>
    </row>
    <row r="63" spans="1:10">
      <c r="A63" s="187"/>
      <c r="B63" s="187"/>
    </row>
  </sheetData>
  <mergeCells count="22">
    <mergeCell ref="A26:A28"/>
    <mergeCell ref="B26:B27"/>
    <mergeCell ref="A2:M2"/>
    <mergeCell ref="H4:J4"/>
    <mergeCell ref="A9:A11"/>
    <mergeCell ref="B9:B10"/>
    <mergeCell ref="C9:E9"/>
    <mergeCell ref="C10:E10"/>
    <mergeCell ref="C11:E11"/>
    <mergeCell ref="J35:K35"/>
    <mergeCell ref="B38:B39"/>
    <mergeCell ref="C41:D41"/>
    <mergeCell ref="B12:B13"/>
    <mergeCell ref="C12:E12"/>
    <mergeCell ref="C13:E13"/>
    <mergeCell ref="C14:E14"/>
    <mergeCell ref="A45:A47"/>
    <mergeCell ref="B45:B46"/>
    <mergeCell ref="B48:B50"/>
    <mergeCell ref="B29:B31"/>
    <mergeCell ref="A35:A37"/>
    <mergeCell ref="B35:B36"/>
  </mergeCells>
  <phoneticPr fontId="5"/>
  <dataValidations count="1">
    <dataValidation type="list" allowBlank="1" showInputMessage="1" showErrorMessage="1" sqref="B48 B12 B29 B38" xr:uid="{EABD7B2E-C5A5-4D2A-96E9-C90D1FEEED37}">
      <formula1>$N$9:$N$10</formula1>
    </dataValidation>
  </dataValidations>
  <pageMargins left="0.7" right="0.7" top="0.75" bottom="0.75" header="0.3" footer="0.3"/>
  <pageSetup paperSize="9" scale="3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E2BC-7E6F-40CF-916C-D71EF3F91F45}">
  <sheetPr>
    <tabColor theme="8" tint="0.39997558519241921"/>
    <pageSetUpPr fitToPage="1"/>
  </sheetPr>
  <dimension ref="A1:N64"/>
  <sheetViews>
    <sheetView view="pageBreakPreview" topLeftCell="A2" zoomScale="60" zoomScaleNormal="90" workbookViewId="0">
      <selection activeCell="A2" sqref="A2:M2"/>
    </sheetView>
  </sheetViews>
  <sheetFormatPr defaultColWidth="9.81640625" defaultRowHeight="13"/>
  <cols>
    <col min="1" max="1" width="39" style="99" customWidth="1"/>
    <col min="2" max="2" width="25.08984375" style="99" customWidth="1"/>
    <col min="3" max="3" width="17.1796875" style="99" customWidth="1"/>
    <col min="4" max="4" width="10.453125" style="99" customWidth="1"/>
    <col min="5" max="5" width="17.1796875" style="99" customWidth="1"/>
    <col min="6" max="9" width="18.90625" style="99" customWidth="1"/>
    <col min="10" max="10" width="22.6328125" style="99" customWidth="1"/>
    <col min="11" max="12" width="22.08984375" style="99" customWidth="1"/>
    <col min="13" max="13" width="21.26953125" style="99" customWidth="1"/>
    <col min="14" max="16384" width="9.81640625" style="99"/>
  </cols>
  <sheetData>
    <row r="1" spans="1:14" ht="16.5">
      <c r="A1" s="97" t="s">
        <v>74</v>
      </c>
      <c r="B1" s="97"/>
      <c r="C1" s="98"/>
      <c r="D1" s="98"/>
      <c r="E1" s="98"/>
      <c r="F1" s="98"/>
      <c r="G1" s="98"/>
      <c r="H1" s="98"/>
      <c r="I1" s="98"/>
      <c r="J1" s="98"/>
    </row>
    <row r="2" spans="1:14" ht="23.5">
      <c r="A2" s="513" t="s">
        <v>152</v>
      </c>
      <c r="B2" s="513"/>
      <c r="C2" s="513"/>
      <c r="D2" s="513"/>
      <c r="E2" s="513"/>
      <c r="F2" s="513"/>
      <c r="G2" s="513"/>
      <c r="H2" s="513"/>
      <c r="I2" s="513"/>
      <c r="J2" s="513"/>
      <c r="K2" s="513"/>
      <c r="L2" s="513"/>
      <c r="M2" s="513"/>
    </row>
    <row r="3" spans="1:14" ht="23.5">
      <c r="A3" s="100"/>
      <c r="B3" s="100"/>
      <c r="C3" s="100"/>
      <c r="D3" s="100"/>
      <c r="E3" s="100"/>
      <c r="F3" s="100"/>
      <c r="G3" s="100"/>
      <c r="H3" s="100"/>
      <c r="I3" s="100"/>
      <c r="J3" s="100"/>
    </row>
    <row r="4" spans="1:14" ht="30" customHeight="1">
      <c r="A4" s="98"/>
      <c r="B4" s="98"/>
      <c r="C4" s="98"/>
      <c r="D4" s="98"/>
      <c r="E4" s="98"/>
      <c r="F4" s="98"/>
      <c r="G4" s="101" t="s">
        <v>45</v>
      </c>
      <c r="H4" s="544" t="s">
        <v>359</v>
      </c>
      <c r="I4" s="545"/>
      <c r="J4" s="545"/>
    </row>
    <row r="5" spans="1:14" ht="13.65" customHeight="1">
      <c r="A5" s="98"/>
      <c r="B5" s="98"/>
      <c r="C5" s="98"/>
      <c r="D5" s="98"/>
      <c r="E5" s="98"/>
      <c r="F5" s="98"/>
      <c r="G5" s="101"/>
      <c r="H5" s="102"/>
      <c r="I5" s="102"/>
      <c r="J5" s="102"/>
    </row>
    <row r="6" spans="1:14" ht="30" customHeight="1">
      <c r="A6" s="98"/>
      <c r="B6" s="98"/>
      <c r="C6" s="98"/>
      <c r="D6" s="98"/>
      <c r="E6" s="98"/>
      <c r="F6" s="98"/>
      <c r="H6" s="101" t="s">
        <v>160</v>
      </c>
      <c r="I6" s="188">
        <v>50</v>
      </c>
      <c r="J6" s="104" t="s">
        <v>98</v>
      </c>
    </row>
    <row r="7" spans="1:14" ht="24" customHeight="1">
      <c r="A7" s="98"/>
      <c r="B7" s="98"/>
      <c r="C7" s="98"/>
      <c r="D7" s="98"/>
      <c r="E7" s="98"/>
      <c r="F7" s="98"/>
      <c r="I7" s="101"/>
      <c r="J7" s="104"/>
      <c r="K7" s="104"/>
      <c r="L7" s="104"/>
      <c r="M7" s="104"/>
    </row>
    <row r="8" spans="1:14" ht="30" customHeight="1">
      <c r="A8" s="97" t="s">
        <v>46</v>
      </c>
      <c r="B8" s="97"/>
      <c r="C8" s="98"/>
      <c r="D8" s="98"/>
      <c r="E8" s="98"/>
      <c r="F8" s="98"/>
      <c r="G8" s="98"/>
      <c r="H8" s="98"/>
      <c r="I8" s="105"/>
      <c r="J8" s="106"/>
    </row>
    <row r="9" spans="1:14" ht="46.5" customHeight="1">
      <c r="A9" s="516" t="s">
        <v>142</v>
      </c>
      <c r="B9" s="519" t="s">
        <v>191</v>
      </c>
      <c r="C9" s="521" t="s">
        <v>48</v>
      </c>
      <c r="D9" s="522"/>
      <c r="E9" s="523"/>
      <c r="F9" s="107" t="s">
        <v>86</v>
      </c>
      <c r="G9" s="108" t="s">
        <v>137</v>
      </c>
      <c r="H9" s="109" t="s">
        <v>148</v>
      </c>
      <c r="I9" s="110" t="s">
        <v>96</v>
      </c>
      <c r="J9" s="109" t="s">
        <v>139</v>
      </c>
      <c r="K9" s="107" t="s">
        <v>422</v>
      </c>
      <c r="L9" s="111" t="s">
        <v>355</v>
      </c>
      <c r="M9" s="110" t="s">
        <v>354</v>
      </c>
    </row>
    <row r="10" spans="1:14" ht="46.5" customHeight="1">
      <c r="A10" s="517"/>
      <c r="B10" s="520"/>
      <c r="C10" s="524" t="s">
        <v>135</v>
      </c>
      <c r="D10" s="525"/>
      <c r="E10" s="526"/>
      <c r="F10" s="112" t="s">
        <v>136</v>
      </c>
      <c r="G10" s="112" t="s">
        <v>146</v>
      </c>
      <c r="H10" s="112" t="s">
        <v>138</v>
      </c>
      <c r="I10" s="113" t="s">
        <v>140</v>
      </c>
      <c r="J10" s="113" t="s">
        <v>193</v>
      </c>
      <c r="K10" s="114" t="s">
        <v>356</v>
      </c>
      <c r="L10" s="115" t="s">
        <v>357</v>
      </c>
      <c r="M10" s="116" t="s">
        <v>358</v>
      </c>
      <c r="N10" s="99" t="s">
        <v>192</v>
      </c>
    </row>
    <row r="11" spans="1:14" ht="14.25" customHeight="1">
      <c r="A11" s="518"/>
      <c r="B11" s="117"/>
      <c r="C11" s="527" t="s">
        <v>54</v>
      </c>
      <c r="D11" s="528"/>
      <c r="E11" s="529"/>
      <c r="F11" s="118" t="s">
        <v>9</v>
      </c>
      <c r="G11" s="118" t="s">
        <v>9</v>
      </c>
      <c r="H11" s="118" t="s">
        <v>9</v>
      </c>
      <c r="I11" s="118" t="s">
        <v>9</v>
      </c>
      <c r="J11" s="118" t="s">
        <v>9</v>
      </c>
      <c r="K11" s="119" t="s">
        <v>9</v>
      </c>
      <c r="L11" s="120" t="s">
        <v>9</v>
      </c>
      <c r="M11" s="119" t="s">
        <v>9</v>
      </c>
    </row>
    <row r="12" spans="1:14" ht="48.75" customHeight="1">
      <c r="A12" s="189" t="s">
        <v>360</v>
      </c>
      <c r="B12" s="535" t="s">
        <v>361</v>
      </c>
      <c r="C12" s="538">
        <v>110000</v>
      </c>
      <c r="D12" s="539"/>
      <c r="E12" s="540"/>
      <c r="F12" s="190">
        <v>0</v>
      </c>
      <c r="G12" s="123">
        <f>C12-F12</f>
        <v>110000</v>
      </c>
      <c r="H12" s="124"/>
      <c r="I12" s="124"/>
      <c r="J12" s="124"/>
      <c r="K12" s="125"/>
      <c r="L12" s="126"/>
      <c r="M12" s="125"/>
    </row>
    <row r="13" spans="1:14" ht="48.75" customHeight="1">
      <c r="A13" s="191" t="s">
        <v>362</v>
      </c>
      <c r="B13" s="536"/>
      <c r="C13" s="538">
        <v>150000</v>
      </c>
      <c r="D13" s="539"/>
      <c r="E13" s="540"/>
      <c r="F13" s="192">
        <v>0</v>
      </c>
      <c r="G13" s="193">
        <f>C13-F13</f>
        <v>150000</v>
      </c>
      <c r="H13" s="194"/>
      <c r="I13" s="194"/>
      <c r="J13" s="194"/>
      <c r="K13" s="195"/>
      <c r="L13" s="196"/>
      <c r="M13" s="195"/>
    </row>
    <row r="14" spans="1:14" ht="48.75" customHeight="1" thickBot="1">
      <c r="A14" s="197" t="s">
        <v>363</v>
      </c>
      <c r="B14" s="537"/>
      <c r="C14" s="541">
        <v>1000000</v>
      </c>
      <c r="D14" s="542"/>
      <c r="E14" s="543"/>
      <c r="F14" s="198">
        <v>0</v>
      </c>
      <c r="G14" s="129">
        <f>C14-F14</f>
        <v>1000000</v>
      </c>
      <c r="H14" s="130"/>
      <c r="I14" s="130"/>
      <c r="J14" s="130"/>
      <c r="K14" s="131"/>
      <c r="L14" s="132"/>
      <c r="M14" s="131"/>
    </row>
    <row r="15" spans="1:14" ht="52.5" customHeight="1" thickTop="1">
      <c r="A15" s="133" t="s">
        <v>56</v>
      </c>
      <c r="B15" s="134"/>
      <c r="C15" s="510">
        <f>SUM(C12:D14)</f>
        <v>1260000</v>
      </c>
      <c r="D15" s="511"/>
      <c r="E15" s="512"/>
      <c r="F15" s="135">
        <f>SUM(F12:F14)</f>
        <v>0</v>
      </c>
      <c r="G15" s="135">
        <f>SUM(G12:G14)</f>
        <v>1260000</v>
      </c>
      <c r="H15" s="136">
        <v>1000000</v>
      </c>
      <c r="I15" s="136">
        <f>MIN(G15,H15)</f>
        <v>1000000</v>
      </c>
      <c r="J15" s="135">
        <f>IF(B12="○",(ROUNDDOWN(I15/4*3,-3)),(ROUNDDOWN(I15/2,-3)))</f>
        <v>750000</v>
      </c>
      <c r="K15" s="199">
        <v>0</v>
      </c>
      <c r="L15" s="138">
        <f>IF(B12="○",(750000-K15),(500000-K15))</f>
        <v>750000</v>
      </c>
      <c r="M15" s="139">
        <f>MIN(J15,L15)</f>
        <v>750000</v>
      </c>
      <c r="N15" s="140"/>
    </row>
    <row r="16" spans="1:14" ht="20.25" customHeight="1">
      <c r="A16" s="141"/>
      <c r="B16" s="141"/>
      <c r="C16" s="142"/>
      <c r="D16" s="142"/>
      <c r="E16" s="142"/>
      <c r="F16" s="142"/>
      <c r="G16" s="142"/>
      <c r="H16" s="142"/>
      <c r="I16" s="142"/>
      <c r="J16" s="142"/>
      <c r="K16" s="142"/>
      <c r="L16" s="142"/>
      <c r="M16" s="142"/>
    </row>
    <row r="17" spans="1:13" ht="16.5">
      <c r="A17" s="99" t="s">
        <v>97</v>
      </c>
      <c r="C17" s="142"/>
      <c r="D17" s="142"/>
      <c r="E17" s="142"/>
      <c r="F17" s="142"/>
      <c r="G17" s="142"/>
      <c r="H17" s="142"/>
      <c r="I17" s="142"/>
      <c r="J17" s="142"/>
      <c r="K17" s="142"/>
      <c r="L17" s="142"/>
      <c r="M17" s="142"/>
    </row>
    <row r="18" spans="1:13" ht="18.75" customHeight="1">
      <c r="A18" s="143" t="s">
        <v>129</v>
      </c>
      <c r="B18" s="143"/>
      <c r="C18" s="144"/>
      <c r="D18" s="144"/>
      <c r="E18" s="144"/>
      <c r="F18" s="144"/>
      <c r="G18" s="144"/>
      <c r="H18" s="144"/>
      <c r="I18" s="144"/>
      <c r="J18" s="144"/>
    </row>
    <row r="19" spans="1:13" ht="18.75" customHeight="1">
      <c r="A19" s="143" t="s">
        <v>157</v>
      </c>
      <c r="B19" s="143"/>
      <c r="C19" s="144"/>
      <c r="D19" s="144"/>
      <c r="E19" s="144"/>
      <c r="F19" s="144"/>
      <c r="G19" s="144"/>
      <c r="H19" s="144"/>
      <c r="I19" s="144"/>
      <c r="J19" s="144"/>
    </row>
    <row r="20" spans="1:13" ht="18.75" customHeight="1">
      <c r="A20" s="99" t="s">
        <v>130</v>
      </c>
      <c r="C20" s="144"/>
      <c r="D20" s="144"/>
      <c r="E20" s="144"/>
      <c r="F20" s="144"/>
      <c r="G20" s="144"/>
      <c r="H20" s="144"/>
      <c r="I20" s="144"/>
      <c r="J20" s="144"/>
    </row>
    <row r="21" spans="1:13" ht="16.5">
      <c r="A21" s="145" t="s">
        <v>158</v>
      </c>
      <c r="B21" s="145"/>
      <c r="C21" s="142"/>
      <c r="D21" s="142"/>
      <c r="E21" s="142"/>
      <c r="F21" s="142"/>
      <c r="G21" s="142"/>
      <c r="H21" s="142"/>
      <c r="I21" s="142"/>
      <c r="J21" s="142"/>
      <c r="K21" s="142"/>
      <c r="L21" s="142"/>
      <c r="M21" s="142"/>
    </row>
    <row r="22" spans="1:13" ht="16.5">
      <c r="A22" s="145" t="s">
        <v>159</v>
      </c>
      <c r="B22" s="145"/>
      <c r="C22" s="142"/>
      <c r="D22" s="142"/>
      <c r="E22" s="142"/>
      <c r="F22" s="142"/>
      <c r="G22" s="142"/>
      <c r="H22" s="142"/>
      <c r="I22" s="142"/>
      <c r="J22" s="142"/>
    </row>
    <row r="23" spans="1:13" ht="16.5">
      <c r="A23" s="145" t="s">
        <v>332</v>
      </c>
      <c r="B23" s="145"/>
      <c r="C23" s="142"/>
      <c r="D23" s="142"/>
      <c r="E23" s="142"/>
      <c r="F23" s="142"/>
      <c r="G23" s="142"/>
      <c r="H23" s="142"/>
      <c r="I23" s="142"/>
      <c r="J23" s="142"/>
    </row>
    <row r="24" spans="1:13" ht="16.5">
      <c r="A24" s="145"/>
      <c r="B24" s="145"/>
      <c r="C24" s="142"/>
      <c r="D24" s="142"/>
      <c r="E24" s="142"/>
      <c r="F24" s="142"/>
      <c r="G24" s="142"/>
      <c r="H24" s="142"/>
      <c r="I24" s="142"/>
      <c r="J24" s="142"/>
    </row>
    <row r="25" spans="1:13" ht="22.65" customHeight="1">
      <c r="A25" s="97" t="s">
        <v>57</v>
      </c>
      <c r="B25" s="97"/>
      <c r="C25" s="142"/>
      <c r="D25" s="142"/>
      <c r="E25" s="142"/>
      <c r="F25" s="142"/>
      <c r="G25" s="142"/>
      <c r="H25" s="142"/>
      <c r="I25" s="142"/>
      <c r="J25" s="142"/>
    </row>
    <row r="26" spans="1:13" ht="22.65" customHeight="1">
      <c r="A26" s="97" t="s">
        <v>195</v>
      </c>
      <c r="B26" s="97"/>
      <c r="C26" s="142"/>
      <c r="D26" s="142"/>
      <c r="E26" s="142"/>
      <c r="F26" s="142"/>
      <c r="G26" s="142"/>
      <c r="H26" s="142"/>
      <c r="I26" s="142"/>
      <c r="J26" s="142"/>
    </row>
    <row r="27" spans="1:13" ht="46.5" customHeight="1">
      <c r="A27" s="492" t="s">
        <v>47</v>
      </c>
      <c r="B27" s="492" t="s">
        <v>191</v>
      </c>
      <c r="C27" s="108" t="s">
        <v>50</v>
      </c>
      <c r="D27" s="108" t="s">
        <v>51</v>
      </c>
      <c r="E27" s="108" t="s">
        <v>141</v>
      </c>
      <c r="F27" s="146" t="s">
        <v>86</v>
      </c>
      <c r="G27" s="108" t="s">
        <v>144</v>
      </c>
      <c r="H27" s="147" t="s">
        <v>196</v>
      </c>
      <c r="I27" s="147" t="s">
        <v>49</v>
      </c>
      <c r="J27" s="147" t="s">
        <v>58</v>
      </c>
    </row>
    <row r="28" spans="1:13" ht="46.5" customHeight="1">
      <c r="A28" s="493"/>
      <c r="B28" s="493"/>
      <c r="C28" s="148" t="s">
        <v>52</v>
      </c>
      <c r="D28" s="148" t="s">
        <v>53</v>
      </c>
      <c r="E28" s="112" t="s">
        <v>147</v>
      </c>
      <c r="F28" s="112" t="s">
        <v>138</v>
      </c>
      <c r="G28" s="112" t="s">
        <v>143</v>
      </c>
      <c r="H28" s="149" t="s">
        <v>197</v>
      </c>
      <c r="I28" s="149" t="s">
        <v>145</v>
      </c>
      <c r="J28" s="148" t="s">
        <v>194</v>
      </c>
    </row>
    <row r="29" spans="1:13" ht="14.25" customHeight="1">
      <c r="A29" s="494"/>
      <c r="B29" s="150"/>
      <c r="C29" s="118" t="s">
        <v>54</v>
      </c>
      <c r="D29" s="118" t="s">
        <v>55</v>
      </c>
      <c r="E29" s="118" t="s">
        <v>9</v>
      </c>
      <c r="F29" s="118" t="s">
        <v>9</v>
      </c>
      <c r="G29" s="118" t="s">
        <v>9</v>
      </c>
      <c r="H29" s="118" t="s">
        <v>9</v>
      </c>
      <c r="I29" s="118" t="s">
        <v>54</v>
      </c>
      <c r="J29" s="118" t="s">
        <v>54</v>
      </c>
    </row>
    <row r="30" spans="1:13" ht="48.75" customHeight="1">
      <c r="A30" s="200"/>
      <c r="B30" s="530"/>
      <c r="C30" s="190"/>
      <c r="D30" s="190"/>
      <c r="E30" s="152">
        <f>C30*D30</f>
        <v>0</v>
      </c>
      <c r="F30" s="190"/>
      <c r="G30" s="152">
        <f>E30-F30</f>
        <v>0</v>
      </c>
      <c r="H30" s="152">
        <f>D30*1200000</f>
        <v>0</v>
      </c>
      <c r="I30" s="152">
        <f>MIN(G30,H30)</f>
        <v>0</v>
      </c>
      <c r="J30" s="152">
        <f>IF(B30="○",(ROUNDDOWN(I30/4*3,-3)),(ROUNDDOWN(I30/2,-3)))</f>
        <v>0</v>
      </c>
    </row>
    <row r="31" spans="1:13" ht="48.75" customHeight="1">
      <c r="A31" s="153"/>
      <c r="B31" s="531"/>
      <c r="C31" s="122"/>
      <c r="D31" s="122"/>
      <c r="E31" s="152">
        <f>C31*D31</f>
        <v>0</v>
      </c>
      <c r="F31" s="122"/>
      <c r="G31" s="152">
        <f>E31-F31</f>
        <v>0</v>
      </c>
      <c r="H31" s="152">
        <f>D31*1200000</f>
        <v>0</v>
      </c>
      <c r="I31" s="152">
        <f>MIN(G31,H31)</f>
        <v>0</v>
      </c>
      <c r="J31" s="152">
        <f>IF(B30="○",(ROUNDDOWN(I31/4*3,-3)),(ROUNDDOWN(I31/2,-3)))</f>
        <v>0</v>
      </c>
    </row>
    <row r="32" spans="1:13" ht="48.75" customHeight="1" thickBot="1">
      <c r="A32" s="154"/>
      <c r="B32" s="532"/>
      <c r="C32" s="128"/>
      <c r="D32" s="128"/>
      <c r="E32" s="155">
        <f>C32*D32</f>
        <v>0</v>
      </c>
      <c r="F32" s="128"/>
      <c r="G32" s="155">
        <f>E32-F32</f>
        <v>0</v>
      </c>
      <c r="H32" s="156">
        <f>D32*1200000</f>
        <v>0</v>
      </c>
      <c r="I32" s="155">
        <f>MIN(G32,H32)</f>
        <v>0</v>
      </c>
      <c r="J32" s="155">
        <f>IF(B30="○",(ROUNDDOWN(I32/4*3,-3)),(ROUNDDOWN(I32/2,-3)))</f>
        <v>0</v>
      </c>
    </row>
    <row r="33" spans="1:13" ht="48.75" customHeight="1" thickTop="1">
      <c r="A33" s="134" t="s">
        <v>151</v>
      </c>
      <c r="B33" s="134"/>
      <c r="C33" s="157"/>
      <c r="D33" s="158">
        <f>SUM(D30:D32)</f>
        <v>0</v>
      </c>
      <c r="E33" s="158">
        <f>SUM(E30:E32)</f>
        <v>0</v>
      </c>
      <c r="F33" s="158">
        <f>SUM(F30:F32)</f>
        <v>0</v>
      </c>
      <c r="G33" s="158">
        <f>SUM(G30:G32)</f>
        <v>0</v>
      </c>
      <c r="H33" s="159"/>
      <c r="I33" s="157"/>
      <c r="J33" s="158">
        <f>SUM(J30:J32)</f>
        <v>0</v>
      </c>
    </row>
    <row r="34" spans="1:13" ht="22.65" customHeight="1">
      <c r="A34" s="160"/>
      <c r="B34" s="160"/>
      <c r="C34" s="142"/>
      <c r="D34" s="142"/>
      <c r="E34" s="142"/>
      <c r="F34" s="142"/>
      <c r="G34" s="142"/>
      <c r="H34" s="142"/>
      <c r="I34" s="142"/>
      <c r="J34" s="142"/>
    </row>
    <row r="35" spans="1:13" ht="22.65" customHeight="1">
      <c r="A35" s="97" t="s">
        <v>153</v>
      </c>
      <c r="B35" s="97"/>
      <c r="C35" s="142"/>
      <c r="D35" s="142"/>
      <c r="E35" s="142"/>
      <c r="F35" s="142"/>
      <c r="G35" s="142"/>
      <c r="H35" s="142"/>
      <c r="I35" s="142"/>
      <c r="J35" s="142"/>
    </row>
    <row r="36" spans="1:13" ht="46.5" customHeight="1">
      <c r="A36" s="492" t="s">
        <v>47</v>
      </c>
      <c r="B36" s="492" t="s">
        <v>190</v>
      </c>
      <c r="C36" s="108" t="s">
        <v>50</v>
      </c>
      <c r="D36" s="108" t="s">
        <v>51</v>
      </c>
      <c r="E36" s="108" t="s">
        <v>141</v>
      </c>
      <c r="F36" s="146" t="s">
        <v>86</v>
      </c>
      <c r="G36" s="108" t="s">
        <v>144</v>
      </c>
      <c r="H36" s="147" t="s">
        <v>198</v>
      </c>
      <c r="I36" s="161" t="s">
        <v>49</v>
      </c>
      <c r="J36" s="498" t="s">
        <v>154</v>
      </c>
      <c r="K36" s="499"/>
      <c r="L36" s="162"/>
      <c r="M36" s="162"/>
    </row>
    <row r="37" spans="1:13" ht="46.5" customHeight="1">
      <c r="A37" s="493"/>
      <c r="B37" s="493"/>
      <c r="C37" s="148" t="s">
        <v>52</v>
      </c>
      <c r="D37" s="148" t="s">
        <v>53</v>
      </c>
      <c r="E37" s="112" t="s">
        <v>147</v>
      </c>
      <c r="F37" s="112" t="s">
        <v>138</v>
      </c>
      <c r="G37" s="112" t="s">
        <v>143</v>
      </c>
      <c r="H37" s="149" t="s">
        <v>199</v>
      </c>
      <c r="I37" s="163" t="s">
        <v>145</v>
      </c>
      <c r="J37" s="164" t="s">
        <v>194</v>
      </c>
      <c r="K37" s="165" t="s">
        <v>201</v>
      </c>
      <c r="L37" s="166"/>
      <c r="M37" s="166"/>
    </row>
    <row r="38" spans="1:13" ht="14.25" customHeight="1">
      <c r="A38" s="494"/>
      <c r="B38" s="150"/>
      <c r="C38" s="118" t="s">
        <v>54</v>
      </c>
      <c r="D38" s="118" t="s">
        <v>55</v>
      </c>
      <c r="E38" s="118" t="s">
        <v>9</v>
      </c>
      <c r="F38" s="118" t="s">
        <v>9</v>
      </c>
      <c r="G38" s="118" t="s">
        <v>9</v>
      </c>
      <c r="H38" s="118" t="s">
        <v>9</v>
      </c>
      <c r="I38" s="167" t="s">
        <v>54</v>
      </c>
      <c r="J38" s="167" t="s">
        <v>54</v>
      </c>
      <c r="K38" s="168"/>
    </row>
    <row r="39" spans="1:13" ht="48.75" customHeight="1">
      <c r="A39" s="201" t="s">
        <v>364</v>
      </c>
      <c r="B39" s="530" t="s">
        <v>361</v>
      </c>
      <c r="C39" s="190">
        <v>130000</v>
      </c>
      <c r="D39" s="190">
        <v>3</v>
      </c>
      <c r="E39" s="152">
        <f>C39*D39</f>
        <v>390000</v>
      </c>
      <c r="F39" s="190">
        <v>0</v>
      </c>
      <c r="G39" s="152">
        <f>E39-F39</f>
        <v>390000</v>
      </c>
      <c r="H39" s="124"/>
      <c r="I39" s="124"/>
      <c r="J39" s="169"/>
      <c r="K39" s="170"/>
    </row>
    <row r="40" spans="1:13" ht="48.75" customHeight="1">
      <c r="A40" s="201"/>
      <c r="B40" s="533"/>
      <c r="C40" s="190"/>
      <c r="D40" s="190"/>
      <c r="E40" s="152">
        <f>C40*D40</f>
        <v>0</v>
      </c>
      <c r="F40" s="122"/>
      <c r="G40" s="152">
        <f>E40-F40</f>
        <v>0</v>
      </c>
      <c r="H40" s="124"/>
      <c r="I40" s="124"/>
      <c r="J40" s="169"/>
      <c r="K40" s="171"/>
    </row>
    <row r="41" spans="1:13" ht="30" customHeight="1">
      <c r="A41" s="172" t="s">
        <v>134</v>
      </c>
      <c r="B41" s="173"/>
      <c r="C41" s="174"/>
      <c r="D41" s="175">
        <f>SUM(D39:D40)</f>
        <v>3</v>
      </c>
      <c r="E41" s="152">
        <f>SUM(E39:E40)</f>
        <v>390000</v>
      </c>
      <c r="F41" s="152">
        <f>SUM(F39:F40)</f>
        <v>0</v>
      </c>
      <c r="G41" s="152">
        <f>SUM(G39:G40)</f>
        <v>390000</v>
      </c>
      <c r="H41" s="152">
        <f>D41*400000</f>
        <v>1200000</v>
      </c>
      <c r="I41" s="124"/>
      <c r="J41" s="169"/>
      <c r="K41" s="170"/>
    </row>
    <row r="42" spans="1:13" ht="48.75" customHeight="1" thickBot="1">
      <c r="A42" s="176" t="s">
        <v>156</v>
      </c>
      <c r="B42" s="177"/>
      <c r="C42" s="534">
        <v>1000000</v>
      </c>
      <c r="D42" s="534"/>
      <c r="E42" s="178">
        <f>C42</f>
        <v>1000000</v>
      </c>
      <c r="F42" s="198">
        <v>0</v>
      </c>
      <c r="G42" s="155">
        <f>E42-F42</f>
        <v>1000000</v>
      </c>
      <c r="H42" s="130"/>
      <c r="I42" s="130"/>
      <c r="J42" s="179"/>
      <c r="K42" s="171"/>
    </row>
    <row r="43" spans="1:13" ht="48.75" customHeight="1" thickTop="1">
      <c r="A43" s="133" t="s">
        <v>155</v>
      </c>
      <c r="B43" s="180"/>
      <c r="C43" s="181"/>
      <c r="D43" s="182">
        <f>D41</f>
        <v>3</v>
      </c>
      <c r="E43" s="183">
        <f>SUM(E41:E42)</f>
        <v>1390000</v>
      </c>
      <c r="F43" s="183">
        <f>SUM(F41:F42)</f>
        <v>0</v>
      </c>
      <c r="G43" s="183">
        <f>SUM(G41:G42)</f>
        <v>1390000</v>
      </c>
      <c r="H43" s="183">
        <f>H41</f>
        <v>1200000</v>
      </c>
      <c r="I43" s="182">
        <f>MIN(G43,H43)</f>
        <v>1200000</v>
      </c>
      <c r="J43" s="184">
        <f>IF(B39="○",(ROUNDDOWN(I43/4*3,-3)),(ROUNDDOWN(I43/2,-3)))</f>
        <v>900000</v>
      </c>
      <c r="K43" s="185">
        <f>IF(J43&lt;7500000,J43,7500000)</f>
        <v>900000</v>
      </c>
      <c r="L43" s="142"/>
      <c r="M43" s="142"/>
    </row>
    <row r="44" spans="1:13" ht="22.65" customHeight="1">
      <c r="A44" s="160"/>
      <c r="B44" s="160"/>
      <c r="D44" s="142"/>
      <c r="E44" s="142"/>
      <c r="F44" s="142"/>
      <c r="G44" s="142"/>
      <c r="H44" s="142"/>
      <c r="I44" s="142"/>
      <c r="J44" s="142"/>
      <c r="K44" s="142"/>
      <c r="L44" s="142"/>
      <c r="M44" s="142"/>
    </row>
    <row r="45" spans="1:13" ht="22.65" customHeight="1">
      <c r="A45" s="97" t="s">
        <v>204</v>
      </c>
      <c r="B45" s="97"/>
      <c r="C45" s="142"/>
      <c r="D45" s="142"/>
      <c r="E45" s="142"/>
      <c r="F45" s="142"/>
      <c r="G45" s="142"/>
      <c r="H45" s="142"/>
      <c r="I45" s="142"/>
      <c r="J45" s="142"/>
    </row>
    <row r="46" spans="1:13" ht="46.5" customHeight="1">
      <c r="A46" s="492" t="s">
        <v>47</v>
      </c>
      <c r="B46" s="492" t="s">
        <v>191</v>
      </c>
      <c r="C46" s="108" t="s">
        <v>50</v>
      </c>
      <c r="D46" s="108" t="s">
        <v>51</v>
      </c>
      <c r="E46" s="108" t="s">
        <v>141</v>
      </c>
      <c r="F46" s="146" t="s">
        <v>86</v>
      </c>
      <c r="G46" s="108" t="s">
        <v>144</v>
      </c>
      <c r="H46" s="147" t="s">
        <v>198</v>
      </c>
      <c r="I46" s="147" t="s">
        <v>49</v>
      </c>
      <c r="J46" s="147" t="s">
        <v>58</v>
      </c>
    </row>
    <row r="47" spans="1:13" ht="46.5" customHeight="1">
      <c r="A47" s="493"/>
      <c r="B47" s="493"/>
      <c r="C47" s="148" t="s">
        <v>52</v>
      </c>
      <c r="D47" s="148" t="s">
        <v>53</v>
      </c>
      <c r="E47" s="112" t="s">
        <v>147</v>
      </c>
      <c r="F47" s="112" t="s">
        <v>138</v>
      </c>
      <c r="G47" s="112" t="s">
        <v>143</v>
      </c>
      <c r="H47" s="149" t="s">
        <v>199</v>
      </c>
      <c r="I47" s="149" t="s">
        <v>145</v>
      </c>
      <c r="J47" s="148" t="s">
        <v>194</v>
      </c>
    </row>
    <row r="48" spans="1:13" ht="14.25" customHeight="1">
      <c r="A48" s="494"/>
      <c r="B48" s="150"/>
      <c r="C48" s="118" t="s">
        <v>54</v>
      </c>
      <c r="D48" s="118" t="s">
        <v>55</v>
      </c>
      <c r="E48" s="118" t="s">
        <v>9</v>
      </c>
      <c r="F48" s="118" t="s">
        <v>9</v>
      </c>
      <c r="G48" s="118" t="s">
        <v>9</v>
      </c>
      <c r="H48" s="118" t="s">
        <v>9</v>
      </c>
      <c r="I48" s="118" t="s">
        <v>54</v>
      </c>
      <c r="J48" s="118" t="s">
        <v>54</v>
      </c>
    </row>
    <row r="49" spans="1:10" ht="48.75" customHeight="1">
      <c r="A49" s="151"/>
      <c r="B49" s="495"/>
      <c r="C49" s="122"/>
      <c r="D49" s="122"/>
      <c r="E49" s="152">
        <f>C49*D49</f>
        <v>0</v>
      </c>
      <c r="F49" s="122"/>
      <c r="G49" s="152">
        <f>E49-F49</f>
        <v>0</v>
      </c>
      <c r="H49" s="152">
        <f>D49*400000</f>
        <v>0</v>
      </c>
      <c r="I49" s="152">
        <f>MIN(G49,H49)</f>
        <v>0</v>
      </c>
      <c r="J49" s="152">
        <f>IF(B49="○",(ROUNDDOWN(I49/4*3,-3)),(ROUNDDOWN(I49/2,-3)))</f>
        <v>0</v>
      </c>
    </row>
    <row r="50" spans="1:10" ht="48.75" customHeight="1">
      <c r="A50" s="153"/>
      <c r="B50" s="496"/>
      <c r="C50" s="122"/>
      <c r="D50" s="122"/>
      <c r="E50" s="152">
        <f>C50*D50</f>
        <v>0</v>
      </c>
      <c r="F50" s="122"/>
      <c r="G50" s="152">
        <f>E50-F50</f>
        <v>0</v>
      </c>
      <c r="H50" s="152">
        <f>D50*400000</f>
        <v>0</v>
      </c>
      <c r="I50" s="152">
        <f>MIN(G50,H50)</f>
        <v>0</v>
      </c>
      <c r="J50" s="152">
        <f>IF(B49="○",(ROUNDDOWN(I50/4*3,-3)),(ROUNDDOWN(I50/2,-3)))</f>
        <v>0</v>
      </c>
    </row>
    <row r="51" spans="1:10" ht="48.75" customHeight="1" thickBot="1">
      <c r="A51" s="154"/>
      <c r="B51" s="497"/>
      <c r="C51" s="128"/>
      <c r="D51" s="128"/>
      <c r="E51" s="155">
        <f>C51*D51</f>
        <v>0</v>
      </c>
      <c r="F51" s="128"/>
      <c r="G51" s="155">
        <f>E51-F51</f>
        <v>0</v>
      </c>
      <c r="H51" s="155">
        <f>D51*400000</f>
        <v>0</v>
      </c>
      <c r="I51" s="155">
        <f>MIN(G51,H51)</f>
        <v>0</v>
      </c>
      <c r="J51" s="155">
        <f>IF(B49="○",(ROUNDDOWN(I51/4*3,-3)),(ROUNDDOWN(I51/2,-3)))</f>
        <v>0</v>
      </c>
    </row>
    <row r="52" spans="1:10" ht="48.75" customHeight="1" thickTop="1">
      <c r="A52" s="134" t="s">
        <v>151</v>
      </c>
      <c r="B52" s="134"/>
      <c r="C52" s="157"/>
      <c r="D52" s="158">
        <f>SUM(D49:D51)</f>
        <v>0</v>
      </c>
      <c r="E52" s="158">
        <f>SUM(E49:E51)</f>
        <v>0</v>
      </c>
      <c r="F52" s="158">
        <f>SUM(F49:F51)</f>
        <v>0</v>
      </c>
      <c r="G52" s="158">
        <f>SUM(G49:G51)</f>
        <v>0</v>
      </c>
      <c r="H52" s="157"/>
      <c r="I52" s="157"/>
      <c r="J52" s="158">
        <f>SUM(J49:J51)</f>
        <v>0</v>
      </c>
    </row>
    <row r="53" spans="1:10" ht="16.5">
      <c r="A53" s="160"/>
      <c r="B53" s="160"/>
      <c r="C53" s="142"/>
      <c r="D53" s="142"/>
      <c r="E53" s="142"/>
      <c r="F53" s="142"/>
      <c r="G53" s="142"/>
      <c r="H53" s="142"/>
      <c r="I53" s="142"/>
      <c r="J53" s="186"/>
    </row>
    <row r="54" spans="1:10" ht="18.75" customHeight="1">
      <c r="A54" s="99" t="s">
        <v>97</v>
      </c>
      <c r="C54" s="144"/>
      <c r="D54" s="144"/>
      <c r="E54" s="144"/>
      <c r="F54" s="144"/>
      <c r="G54" s="144"/>
      <c r="H54" s="144"/>
      <c r="I54" s="144"/>
      <c r="J54" s="144"/>
    </row>
    <row r="55" spans="1:10" ht="18.75" customHeight="1">
      <c r="A55" s="143" t="s">
        <v>129</v>
      </c>
      <c r="B55" s="143"/>
      <c r="C55" s="144"/>
      <c r="D55" s="144"/>
      <c r="E55" s="144"/>
      <c r="F55" s="144"/>
      <c r="G55" s="144"/>
      <c r="H55" s="144"/>
      <c r="I55" s="144"/>
      <c r="J55" s="144"/>
    </row>
    <row r="56" spans="1:10" ht="18.75" customHeight="1">
      <c r="A56" s="143" t="s">
        <v>149</v>
      </c>
      <c r="B56" s="143"/>
      <c r="C56" s="144"/>
      <c r="D56" s="144"/>
      <c r="E56" s="144"/>
      <c r="F56" s="144"/>
      <c r="G56" s="144"/>
      <c r="H56" s="144"/>
      <c r="I56" s="144"/>
      <c r="J56" s="144"/>
    </row>
    <row r="57" spans="1:10" ht="18.75" customHeight="1">
      <c r="A57" s="143" t="s">
        <v>130</v>
      </c>
      <c r="B57" s="143"/>
      <c r="C57" s="144"/>
      <c r="D57" s="144"/>
      <c r="E57" s="144"/>
      <c r="F57" s="144"/>
      <c r="G57" s="144"/>
      <c r="H57" s="144"/>
      <c r="I57" s="144"/>
      <c r="J57" s="144"/>
    </row>
    <row r="58" spans="1:10" ht="18.75" customHeight="1">
      <c r="A58" s="145" t="s">
        <v>128</v>
      </c>
      <c r="B58" s="145"/>
      <c r="C58" s="144"/>
      <c r="D58" s="144"/>
      <c r="E58" s="144"/>
      <c r="F58" s="144"/>
      <c r="G58" s="144"/>
      <c r="H58" s="144"/>
      <c r="I58" s="144"/>
      <c r="J58" s="144"/>
    </row>
    <row r="59" spans="1:10" ht="18.75" customHeight="1">
      <c r="A59" s="143" t="s">
        <v>133</v>
      </c>
      <c r="B59" s="143"/>
      <c r="C59" s="144"/>
      <c r="D59" s="144"/>
      <c r="E59" s="144"/>
      <c r="F59" s="144"/>
      <c r="G59" s="144"/>
      <c r="H59" s="144"/>
      <c r="I59" s="144"/>
      <c r="J59" s="144"/>
    </row>
    <row r="60" spans="1:10" ht="18.75" customHeight="1">
      <c r="A60" s="145" t="s">
        <v>150</v>
      </c>
      <c r="B60" s="145"/>
      <c r="C60" s="144"/>
      <c r="D60" s="144"/>
      <c r="E60" s="144"/>
      <c r="F60" s="144"/>
      <c r="G60" s="144"/>
      <c r="H60" s="144"/>
      <c r="I60" s="144"/>
      <c r="J60" s="144"/>
    </row>
    <row r="61" spans="1:10" ht="19.5" customHeight="1">
      <c r="A61" s="145" t="s">
        <v>131</v>
      </c>
      <c r="B61" s="145"/>
      <c r="C61" s="144"/>
      <c r="D61" s="144"/>
      <c r="E61" s="144"/>
      <c r="F61" s="144"/>
      <c r="G61" s="144"/>
      <c r="H61" s="144"/>
      <c r="I61" s="144"/>
      <c r="J61" s="144"/>
    </row>
    <row r="62" spans="1:10" ht="22.65" customHeight="1">
      <c r="A62" s="145" t="s">
        <v>200</v>
      </c>
      <c r="B62" s="145"/>
    </row>
    <row r="63" spans="1:10" ht="19.5" customHeight="1">
      <c r="A63" s="145" t="s">
        <v>203</v>
      </c>
      <c r="B63" s="144"/>
      <c r="C63" s="144"/>
      <c r="D63" s="144"/>
      <c r="E63" s="144"/>
      <c r="F63" s="144"/>
      <c r="G63" s="144"/>
      <c r="H63" s="144"/>
      <c r="I63" s="144"/>
      <c r="J63" s="144"/>
    </row>
    <row r="64" spans="1:10">
      <c r="A64" s="187"/>
      <c r="B64" s="187"/>
    </row>
  </sheetData>
  <mergeCells count="23">
    <mergeCell ref="A27:A29"/>
    <mergeCell ref="B27:B28"/>
    <mergeCell ref="A2:M2"/>
    <mergeCell ref="H4:J4"/>
    <mergeCell ref="A9:A11"/>
    <mergeCell ref="B9:B10"/>
    <mergeCell ref="C9:E9"/>
    <mergeCell ref="C10:E10"/>
    <mergeCell ref="C11:E11"/>
    <mergeCell ref="J36:K36"/>
    <mergeCell ref="B39:B40"/>
    <mergeCell ref="C42:D42"/>
    <mergeCell ref="B12:B14"/>
    <mergeCell ref="C12:E12"/>
    <mergeCell ref="C13:E13"/>
    <mergeCell ref="C14:E14"/>
    <mergeCell ref="C15:E15"/>
    <mergeCell ref="A46:A48"/>
    <mergeCell ref="B46:B47"/>
    <mergeCell ref="B49:B51"/>
    <mergeCell ref="B30:B32"/>
    <mergeCell ref="A36:A38"/>
    <mergeCell ref="B36:B37"/>
  </mergeCells>
  <phoneticPr fontId="5"/>
  <dataValidations count="1">
    <dataValidation type="list" allowBlank="1" showInputMessage="1" showErrorMessage="1" sqref="B49 B12:B13 B30 B39" xr:uid="{B699BF24-6481-43CB-8FA7-8AE022089BE8}">
      <formula1>$N$9:$N$10</formula1>
    </dataValidation>
  </dataValidations>
  <pageMargins left="0.7" right="0.7" top="0.75" bottom="0.75" header="0.3" footer="0.3"/>
  <pageSetup paperSize="9" scale="3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E33"/>
  <sheetViews>
    <sheetView view="pageBreakPreview" topLeftCell="A25" zoomScaleNormal="100" zoomScaleSheetLayoutView="100" workbookViewId="0">
      <selection activeCell="G31" sqref="G31"/>
    </sheetView>
  </sheetViews>
  <sheetFormatPr defaultRowHeight="18" customHeight="1"/>
  <cols>
    <col min="1" max="1" width="34" style="1" customWidth="1"/>
    <col min="2" max="2" width="20" style="1" customWidth="1"/>
    <col min="3" max="3" width="35" style="1" customWidth="1"/>
    <col min="4" max="4" width="5.26953125" style="1" customWidth="1"/>
    <col min="5" max="256" width="9" style="1"/>
    <col min="257" max="257" width="34" style="1" customWidth="1"/>
    <col min="258" max="258" width="20" style="1" customWidth="1"/>
    <col min="259" max="259" width="35" style="1" customWidth="1"/>
    <col min="260" max="512" width="9" style="1"/>
    <col min="513" max="513" width="34" style="1" customWidth="1"/>
    <col min="514" max="514" width="20" style="1" customWidth="1"/>
    <col min="515" max="515" width="35" style="1" customWidth="1"/>
    <col min="516" max="768" width="9" style="1"/>
    <col min="769" max="769" width="34" style="1" customWidth="1"/>
    <col min="770" max="770" width="20" style="1" customWidth="1"/>
    <col min="771" max="771" width="35" style="1" customWidth="1"/>
    <col min="772" max="1024" width="9" style="1"/>
    <col min="1025" max="1025" width="34" style="1" customWidth="1"/>
    <col min="1026" max="1026" width="20" style="1" customWidth="1"/>
    <col min="1027" max="1027" width="35" style="1" customWidth="1"/>
    <col min="1028" max="1280" width="9" style="1"/>
    <col min="1281" max="1281" width="34" style="1" customWidth="1"/>
    <col min="1282" max="1282" width="20" style="1" customWidth="1"/>
    <col min="1283" max="1283" width="35" style="1" customWidth="1"/>
    <col min="1284" max="1536" width="9" style="1"/>
    <col min="1537" max="1537" width="34" style="1" customWidth="1"/>
    <col min="1538" max="1538" width="20" style="1" customWidth="1"/>
    <col min="1539" max="1539" width="35" style="1" customWidth="1"/>
    <col min="1540" max="1792" width="9" style="1"/>
    <col min="1793" max="1793" width="34" style="1" customWidth="1"/>
    <col min="1794" max="1794" width="20" style="1" customWidth="1"/>
    <col min="1795" max="1795" width="35" style="1" customWidth="1"/>
    <col min="1796" max="2048" width="9" style="1"/>
    <col min="2049" max="2049" width="34" style="1" customWidth="1"/>
    <col min="2050" max="2050" width="20" style="1" customWidth="1"/>
    <col min="2051" max="2051" width="35" style="1" customWidth="1"/>
    <col min="2052" max="2304" width="9" style="1"/>
    <col min="2305" max="2305" width="34" style="1" customWidth="1"/>
    <col min="2306" max="2306" width="20" style="1" customWidth="1"/>
    <col min="2307" max="2307" width="35" style="1" customWidth="1"/>
    <col min="2308" max="2560" width="9" style="1"/>
    <col min="2561" max="2561" width="34" style="1" customWidth="1"/>
    <col min="2562" max="2562" width="20" style="1" customWidth="1"/>
    <col min="2563" max="2563" width="35" style="1" customWidth="1"/>
    <col min="2564" max="2816" width="9" style="1"/>
    <col min="2817" max="2817" width="34" style="1" customWidth="1"/>
    <col min="2818" max="2818" width="20" style="1" customWidth="1"/>
    <col min="2819" max="2819" width="35" style="1" customWidth="1"/>
    <col min="2820" max="3072" width="9" style="1"/>
    <col min="3073" max="3073" width="34" style="1" customWidth="1"/>
    <col min="3074" max="3074" width="20" style="1" customWidth="1"/>
    <col min="3075" max="3075" width="35" style="1" customWidth="1"/>
    <col min="3076" max="3328" width="9" style="1"/>
    <col min="3329" max="3329" width="34" style="1" customWidth="1"/>
    <col min="3330" max="3330" width="20" style="1" customWidth="1"/>
    <col min="3331" max="3331" width="35" style="1" customWidth="1"/>
    <col min="3332" max="3584" width="9" style="1"/>
    <col min="3585" max="3585" width="34" style="1" customWidth="1"/>
    <col min="3586" max="3586" width="20" style="1" customWidth="1"/>
    <col min="3587" max="3587" width="35" style="1" customWidth="1"/>
    <col min="3588" max="3840" width="9" style="1"/>
    <col min="3841" max="3841" width="34" style="1" customWidth="1"/>
    <col min="3842" max="3842" width="20" style="1" customWidth="1"/>
    <col min="3843" max="3843" width="35" style="1" customWidth="1"/>
    <col min="3844" max="4096" width="9" style="1"/>
    <col min="4097" max="4097" width="34" style="1" customWidth="1"/>
    <col min="4098" max="4098" width="20" style="1" customWidth="1"/>
    <col min="4099" max="4099" width="35" style="1" customWidth="1"/>
    <col min="4100" max="4352" width="9" style="1"/>
    <col min="4353" max="4353" width="34" style="1" customWidth="1"/>
    <col min="4354" max="4354" width="20" style="1" customWidth="1"/>
    <col min="4355" max="4355" width="35" style="1" customWidth="1"/>
    <col min="4356" max="4608" width="9" style="1"/>
    <col min="4609" max="4609" width="34" style="1" customWidth="1"/>
    <col min="4610" max="4610" width="20" style="1" customWidth="1"/>
    <col min="4611" max="4611" width="35" style="1" customWidth="1"/>
    <col min="4612" max="4864" width="9" style="1"/>
    <col min="4865" max="4865" width="34" style="1" customWidth="1"/>
    <col min="4866" max="4866" width="20" style="1" customWidth="1"/>
    <col min="4867" max="4867" width="35" style="1" customWidth="1"/>
    <col min="4868" max="5120" width="9" style="1"/>
    <col min="5121" max="5121" width="34" style="1" customWidth="1"/>
    <col min="5122" max="5122" width="20" style="1" customWidth="1"/>
    <col min="5123" max="5123" width="35" style="1" customWidth="1"/>
    <col min="5124" max="5376" width="9" style="1"/>
    <col min="5377" max="5377" width="34" style="1" customWidth="1"/>
    <col min="5378" max="5378" width="20" style="1" customWidth="1"/>
    <col min="5379" max="5379" width="35" style="1" customWidth="1"/>
    <col min="5380" max="5632" width="9" style="1"/>
    <col min="5633" max="5633" width="34" style="1" customWidth="1"/>
    <col min="5634" max="5634" width="20" style="1" customWidth="1"/>
    <col min="5635" max="5635" width="35" style="1" customWidth="1"/>
    <col min="5636" max="5888" width="9" style="1"/>
    <col min="5889" max="5889" width="34" style="1" customWidth="1"/>
    <col min="5890" max="5890" width="20" style="1" customWidth="1"/>
    <col min="5891" max="5891" width="35" style="1" customWidth="1"/>
    <col min="5892" max="6144" width="9" style="1"/>
    <col min="6145" max="6145" width="34" style="1" customWidth="1"/>
    <col min="6146" max="6146" width="20" style="1" customWidth="1"/>
    <col min="6147" max="6147" width="35" style="1" customWidth="1"/>
    <col min="6148" max="6400" width="9" style="1"/>
    <col min="6401" max="6401" width="34" style="1" customWidth="1"/>
    <col min="6402" max="6402" width="20" style="1" customWidth="1"/>
    <col min="6403" max="6403" width="35" style="1" customWidth="1"/>
    <col min="6404" max="6656" width="9" style="1"/>
    <col min="6657" max="6657" width="34" style="1" customWidth="1"/>
    <col min="6658" max="6658" width="20" style="1" customWidth="1"/>
    <col min="6659" max="6659" width="35" style="1" customWidth="1"/>
    <col min="6660" max="6912" width="9" style="1"/>
    <col min="6913" max="6913" width="34" style="1" customWidth="1"/>
    <col min="6914" max="6914" width="20" style="1" customWidth="1"/>
    <col min="6915" max="6915" width="35" style="1" customWidth="1"/>
    <col min="6916" max="7168" width="9" style="1"/>
    <col min="7169" max="7169" width="34" style="1" customWidth="1"/>
    <col min="7170" max="7170" width="20" style="1" customWidth="1"/>
    <col min="7171" max="7171" width="35" style="1" customWidth="1"/>
    <col min="7172" max="7424" width="9" style="1"/>
    <col min="7425" max="7425" width="34" style="1" customWidth="1"/>
    <col min="7426" max="7426" width="20" style="1" customWidth="1"/>
    <col min="7427" max="7427" width="35" style="1" customWidth="1"/>
    <col min="7428" max="7680" width="9" style="1"/>
    <col min="7681" max="7681" width="34" style="1" customWidth="1"/>
    <col min="7682" max="7682" width="20" style="1" customWidth="1"/>
    <col min="7683" max="7683" width="35" style="1" customWidth="1"/>
    <col min="7684" max="7936" width="9" style="1"/>
    <col min="7937" max="7937" width="34" style="1" customWidth="1"/>
    <col min="7938" max="7938" width="20" style="1" customWidth="1"/>
    <col min="7939" max="7939" width="35" style="1" customWidth="1"/>
    <col min="7940" max="8192" width="9" style="1"/>
    <col min="8193" max="8193" width="34" style="1" customWidth="1"/>
    <col min="8194" max="8194" width="20" style="1" customWidth="1"/>
    <col min="8195" max="8195" width="35" style="1" customWidth="1"/>
    <col min="8196" max="8448" width="9" style="1"/>
    <col min="8449" max="8449" width="34" style="1" customWidth="1"/>
    <col min="8450" max="8450" width="20" style="1" customWidth="1"/>
    <col min="8451" max="8451" width="35" style="1" customWidth="1"/>
    <col min="8452" max="8704" width="9" style="1"/>
    <col min="8705" max="8705" width="34" style="1" customWidth="1"/>
    <col min="8706" max="8706" width="20" style="1" customWidth="1"/>
    <col min="8707" max="8707" width="35" style="1" customWidth="1"/>
    <col min="8708" max="8960" width="9" style="1"/>
    <col min="8961" max="8961" width="34" style="1" customWidth="1"/>
    <col min="8962" max="8962" width="20" style="1" customWidth="1"/>
    <col min="8963" max="8963" width="35" style="1" customWidth="1"/>
    <col min="8964" max="9216" width="9" style="1"/>
    <col min="9217" max="9217" width="34" style="1" customWidth="1"/>
    <col min="9218" max="9218" width="20" style="1" customWidth="1"/>
    <col min="9219" max="9219" width="35" style="1" customWidth="1"/>
    <col min="9220" max="9472" width="9" style="1"/>
    <col min="9473" max="9473" width="34" style="1" customWidth="1"/>
    <col min="9474" max="9474" width="20" style="1" customWidth="1"/>
    <col min="9475" max="9475" width="35" style="1" customWidth="1"/>
    <col min="9476" max="9728" width="9" style="1"/>
    <col min="9729" max="9729" width="34" style="1" customWidth="1"/>
    <col min="9730" max="9730" width="20" style="1" customWidth="1"/>
    <col min="9731" max="9731" width="35" style="1" customWidth="1"/>
    <col min="9732" max="9984" width="9" style="1"/>
    <col min="9985" max="9985" width="34" style="1" customWidth="1"/>
    <col min="9986" max="9986" width="20" style="1" customWidth="1"/>
    <col min="9987" max="9987" width="35" style="1" customWidth="1"/>
    <col min="9988" max="10240" width="9" style="1"/>
    <col min="10241" max="10241" width="34" style="1" customWidth="1"/>
    <col min="10242" max="10242" width="20" style="1" customWidth="1"/>
    <col min="10243" max="10243" width="35" style="1" customWidth="1"/>
    <col min="10244" max="10496" width="9" style="1"/>
    <col min="10497" max="10497" width="34" style="1" customWidth="1"/>
    <col min="10498" max="10498" width="20" style="1" customWidth="1"/>
    <col min="10499" max="10499" width="35" style="1" customWidth="1"/>
    <col min="10500" max="10752" width="9" style="1"/>
    <col min="10753" max="10753" width="34" style="1" customWidth="1"/>
    <col min="10754" max="10754" width="20" style="1" customWidth="1"/>
    <col min="10755" max="10755" width="35" style="1" customWidth="1"/>
    <col min="10756" max="11008" width="9" style="1"/>
    <col min="11009" max="11009" width="34" style="1" customWidth="1"/>
    <col min="11010" max="11010" width="20" style="1" customWidth="1"/>
    <col min="11011" max="11011" width="35" style="1" customWidth="1"/>
    <col min="11012" max="11264" width="9" style="1"/>
    <col min="11265" max="11265" width="34" style="1" customWidth="1"/>
    <col min="11266" max="11266" width="20" style="1" customWidth="1"/>
    <col min="11267" max="11267" width="35" style="1" customWidth="1"/>
    <col min="11268" max="11520" width="9" style="1"/>
    <col min="11521" max="11521" width="34" style="1" customWidth="1"/>
    <col min="11522" max="11522" width="20" style="1" customWidth="1"/>
    <col min="11523" max="11523" width="35" style="1" customWidth="1"/>
    <col min="11524" max="11776" width="9" style="1"/>
    <col min="11777" max="11777" width="34" style="1" customWidth="1"/>
    <col min="11778" max="11778" width="20" style="1" customWidth="1"/>
    <col min="11779" max="11779" width="35" style="1" customWidth="1"/>
    <col min="11780" max="12032" width="9" style="1"/>
    <col min="12033" max="12033" width="34" style="1" customWidth="1"/>
    <col min="12034" max="12034" width="20" style="1" customWidth="1"/>
    <col min="12035" max="12035" width="35" style="1" customWidth="1"/>
    <col min="12036" max="12288" width="9" style="1"/>
    <col min="12289" max="12289" width="34" style="1" customWidth="1"/>
    <col min="12290" max="12290" width="20" style="1" customWidth="1"/>
    <col min="12291" max="12291" width="35" style="1" customWidth="1"/>
    <col min="12292" max="12544" width="9" style="1"/>
    <col min="12545" max="12545" width="34" style="1" customWidth="1"/>
    <col min="12546" max="12546" width="20" style="1" customWidth="1"/>
    <col min="12547" max="12547" width="35" style="1" customWidth="1"/>
    <col min="12548" max="12800" width="9" style="1"/>
    <col min="12801" max="12801" width="34" style="1" customWidth="1"/>
    <col min="12802" max="12802" width="20" style="1" customWidth="1"/>
    <col min="12803" max="12803" width="35" style="1" customWidth="1"/>
    <col min="12804" max="13056" width="9" style="1"/>
    <col min="13057" max="13057" width="34" style="1" customWidth="1"/>
    <col min="13058" max="13058" width="20" style="1" customWidth="1"/>
    <col min="13059" max="13059" width="35" style="1" customWidth="1"/>
    <col min="13060" max="13312" width="9" style="1"/>
    <col min="13313" max="13313" width="34" style="1" customWidth="1"/>
    <col min="13314" max="13314" width="20" style="1" customWidth="1"/>
    <col min="13315" max="13315" width="35" style="1" customWidth="1"/>
    <col min="13316" max="13568" width="9" style="1"/>
    <col min="13569" max="13569" width="34" style="1" customWidth="1"/>
    <col min="13570" max="13570" width="20" style="1" customWidth="1"/>
    <col min="13571" max="13571" width="35" style="1" customWidth="1"/>
    <col min="13572" max="13824" width="9" style="1"/>
    <col min="13825" max="13825" width="34" style="1" customWidth="1"/>
    <col min="13826" max="13826" width="20" style="1" customWidth="1"/>
    <col min="13827" max="13827" width="35" style="1" customWidth="1"/>
    <col min="13828" max="14080" width="9" style="1"/>
    <col min="14081" max="14081" width="34" style="1" customWidth="1"/>
    <col min="14082" max="14082" width="20" style="1" customWidth="1"/>
    <col min="14083" max="14083" width="35" style="1" customWidth="1"/>
    <col min="14084" max="14336" width="9" style="1"/>
    <col min="14337" max="14337" width="34" style="1" customWidth="1"/>
    <col min="14338" max="14338" width="20" style="1" customWidth="1"/>
    <col min="14339" max="14339" width="35" style="1" customWidth="1"/>
    <col min="14340" max="14592" width="9" style="1"/>
    <col min="14593" max="14593" width="34" style="1" customWidth="1"/>
    <col min="14594" max="14594" width="20" style="1" customWidth="1"/>
    <col min="14595" max="14595" width="35" style="1" customWidth="1"/>
    <col min="14596" max="14848" width="9" style="1"/>
    <col min="14849" max="14849" width="34" style="1" customWidth="1"/>
    <col min="14850" max="14850" width="20" style="1" customWidth="1"/>
    <col min="14851" max="14851" width="35" style="1" customWidth="1"/>
    <col min="14852" max="15104" width="9" style="1"/>
    <col min="15105" max="15105" width="34" style="1" customWidth="1"/>
    <col min="15106" max="15106" width="20" style="1" customWidth="1"/>
    <col min="15107" max="15107" width="35" style="1" customWidth="1"/>
    <col min="15108" max="15360" width="9" style="1"/>
    <col min="15361" max="15361" width="34" style="1" customWidth="1"/>
    <col min="15362" max="15362" width="20" style="1" customWidth="1"/>
    <col min="15363" max="15363" width="35" style="1" customWidth="1"/>
    <col min="15364" max="15616" width="9" style="1"/>
    <col min="15617" max="15617" width="34" style="1" customWidth="1"/>
    <col min="15618" max="15618" width="20" style="1" customWidth="1"/>
    <col min="15619" max="15619" width="35" style="1" customWidth="1"/>
    <col min="15620" max="15872" width="9" style="1"/>
    <col min="15873" max="15873" width="34" style="1" customWidth="1"/>
    <col min="15874" max="15874" width="20" style="1" customWidth="1"/>
    <col min="15875" max="15875" width="35" style="1" customWidth="1"/>
    <col min="15876" max="16128" width="9" style="1"/>
    <col min="16129" max="16129" width="34" style="1" customWidth="1"/>
    <col min="16130" max="16130" width="20" style="1" customWidth="1"/>
    <col min="16131" max="16131" width="35" style="1" customWidth="1"/>
    <col min="16132" max="16384" width="9" style="1"/>
  </cols>
  <sheetData>
    <row r="1" spans="1:3" ht="18" customHeight="1">
      <c r="A1" s="1" t="s">
        <v>38</v>
      </c>
    </row>
    <row r="2" spans="1:3" ht="18" customHeight="1">
      <c r="A2" s="546" t="s">
        <v>478</v>
      </c>
      <c r="B2" s="546"/>
      <c r="C2" s="546"/>
    </row>
    <row r="3" spans="1:3" ht="18" customHeight="1">
      <c r="A3" s="27"/>
      <c r="B3" s="28"/>
      <c r="C3" s="27"/>
    </row>
    <row r="4" spans="1:3" ht="18" customHeight="1">
      <c r="A4" s="27" t="s">
        <v>39</v>
      </c>
      <c r="B4" s="28"/>
      <c r="C4" s="26" t="s">
        <v>36</v>
      </c>
    </row>
    <row r="5" spans="1:3" ht="24" customHeight="1">
      <c r="A5" s="29" t="s">
        <v>40</v>
      </c>
      <c r="B5" s="30" t="s">
        <v>41</v>
      </c>
      <c r="C5" s="29" t="s">
        <v>42</v>
      </c>
    </row>
    <row r="6" spans="1:3" ht="24" customHeight="1">
      <c r="A6" s="29" t="s">
        <v>228</v>
      </c>
      <c r="B6" s="260"/>
      <c r="C6" s="32"/>
    </row>
    <row r="7" spans="1:3" ht="24" customHeight="1">
      <c r="A7" s="29" t="s">
        <v>229</v>
      </c>
      <c r="B7" s="260"/>
      <c r="C7" s="32"/>
    </row>
    <row r="8" spans="1:3" ht="24" customHeight="1">
      <c r="A8" s="29" t="s">
        <v>230</v>
      </c>
      <c r="B8" s="260"/>
      <c r="C8" s="32"/>
    </row>
    <row r="9" spans="1:3" ht="24" customHeight="1">
      <c r="A9" s="29"/>
      <c r="B9" s="31"/>
      <c r="C9" s="32"/>
    </row>
    <row r="10" spans="1:3" ht="24" customHeight="1">
      <c r="A10" s="29"/>
      <c r="B10" s="31"/>
      <c r="C10" s="32"/>
    </row>
    <row r="11" spans="1:3" ht="24" customHeight="1">
      <c r="A11" s="29"/>
      <c r="B11" s="31"/>
      <c r="C11" s="32"/>
    </row>
    <row r="12" spans="1:3" ht="24" customHeight="1">
      <c r="A12" s="29"/>
      <c r="B12" s="31"/>
      <c r="C12" s="32"/>
    </row>
    <row r="13" spans="1:3" ht="24" customHeight="1">
      <c r="A13" s="29"/>
      <c r="B13" s="31"/>
      <c r="C13" s="32"/>
    </row>
    <row r="14" spans="1:3" ht="24" customHeight="1">
      <c r="A14" s="29" t="s">
        <v>37</v>
      </c>
      <c r="B14" s="31">
        <f>SUM(B6:B8)</f>
        <v>0</v>
      </c>
      <c r="C14" s="32"/>
    </row>
    <row r="15" spans="1:3" ht="18" customHeight="1">
      <c r="A15" s="33"/>
      <c r="B15" s="34"/>
      <c r="C15" s="35"/>
    </row>
    <row r="16" spans="1:3" ht="18" customHeight="1">
      <c r="A16" s="27" t="s">
        <v>132</v>
      </c>
      <c r="B16" s="28"/>
      <c r="C16" s="27"/>
    </row>
    <row r="17" spans="1:3" ht="24" customHeight="1">
      <c r="A17" s="29" t="s">
        <v>40</v>
      </c>
      <c r="B17" s="30" t="s">
        <v>41</v>
      </c>
      <c r="C17" s="29" t="s">
        <v>42</v>
      </c>
    </row>
    <row r="18" spans="1:3" ht="24" customHeight="1">
      <c r="A18" s="29" t="s">
        <v>231</v>
      </c>
      <c r="B18" s="260"/>
      <c r="C18" s="29"/>
    </row>
    <row r="19" spans="1:3" ht="24" customHeight="1">
      <c r="A19" s="29" t="s">
        <v>232</v>
      </c>
      <c r="B19" s="260"/>
      <c r="C19" s="29"/>
    </row>
    <row r="20" spans="1:3" ht="24" customHeight="1">
      <c r="A20" s="29" t="s">
        <v>233</v>
      </c>
      <c r="B20" s="260"/>
      <c r="C20" s="29"/>
    </row>
    <row r="21" spans="1:3" ht="24" customHeight="1">
      <c r="A21" s="29"/>
      <c r="B21" s="31"/>
      <c r="C21" s="29"/>
    </row>
    <row r="22" spans="1:3" ht="24" customHeight="1">
      <c r="A22" s="29"/>
      <c r="B22" s="31"/>
      <c r="C22" s="29"/>
    </row>
    <row r="23" spans="1:3" ht="24" customHeight="1">
      <c r="A23" s="29"/>
      <c r="B23" s="31"/>
      <c r="C23" s="29"/>
    </row>
    <row r="24" spans="1:3" ht="24" customHeight="1">
      <c r="A24" s="29"/>
      <c r="B24" s="31"/>
      <c r="C24" s="32"/>
    </row>
    <row r="25" spans="1:3" ht="24" customHeight="1">
      <c r="A25" s="29"/>
      <c r="B25" s="31"/>
      <c r="C25" s="32"/>
    </row>
    <row r="26" spans="1:3" ht="24" customHeight="1">
      <c r="A26" s="29"/>
      <c r="B26" s="36"/>
      <c r="C26" s="32"/>
    </row>
    <row r="27" spans="1:3" ht="24" customHeight="1">
      <c r="A27" s="29" t="s">
        <v>37</v>
      </c>
      <c r="B27" s="31">
        <f>SUM(B18:B20)</f>
        <v>0</v>
      </c>
      <c r="C27" s="32"/>
    </row>
    <row r="29" spans="1:3" ht="18" customHeight="1">
      <c r="A29" s="1" t="s">
        <v>43</v>
      </c>
    </row>
    <row r="31" spans="1:3" ht="18" customHeight="1">
      <c r="A31" s="285" t="str">
        <f>'（様式第1号）交付申請書'!Z3</f>
        <v>令和　　年　　月　　日</v>
      </c>
    </row>
    <row r="32" spans="1:3" ht="18" customHeight="1">
      <c r="B32" s="37" t="s">
        <v>102</v>
      </c>
      <c r="C32" s="284">
        <f>'（様式第1号）交付申請書'!W9</f>
        <v>0</v>
      </c>
    </row>
    <row r="33" spans="2:5" ht="18" customHeight="1">
      <c r="B33" s="37" t="s">
        <v>44</v>
      </c>
      <c r="C33" s="284">
        <f>'（様式第1号）交付申請書'!W10</f>
        <v>0</v>
      </c>
      <c r="E33" s="66" t="s">
        <v>187</v>
      </c>
    </row>
  </sheetData>
  <mergeCells count="1">
    <mergeCell ref="A2:C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留意事項</vt:lpstr>
      <vt:lpstr>（様式第1号）交付申請書</vt:lpstr>
      <vt:lpstr>（別紙1-1）導入計画書 (ICT)</vt:lpstr>
      <vt:lpstr>（別紙1-1）導入計画書 (ICT) (記載例)</vt:lpstr>
      <vt:lpstr>（別紙1-1）導入計画書 (IoT)</vt:lpstr>
      <vt:lpstr>（別紙1-1）導入計画書 (IoT) (記載例)</vt:lpstr>
      <vt:lpstr>（別紙1-2）所要額調書</vt:lpstr>
      <vt:lpstr>（別紙1-2）所要額調書 (記載例)</vt:lpstr>
      <vt:lpstr>（別紙1-3）収支予算書</vt:lpstr>
      <vt:lpstr>（別紙1-4）導入体制確認表</vt:lpstr>
      <vt:lpstr>（様式第2号）変更承認</vt:lpstr>
      <vt:lpstr>（様式第3号）中止・廃止承認</vt:lpstr>
      <vt:lpstr>（様式第4号）実績報告書</vt:lpstr>
      <vt:lpstr>（別紙2-1）実績報告書（ICT）</vt:lpstr>
      <vt:lpstr>（別紙2-1）実績報告書 (IoT)</vt:lpstr>
      <vt:lpstr>（別紙2-2）所要額調書</vt:lpstr>
      <vt:lpstr>（別紙2-3）収支決算書</vt:lpstr>
      <vt:lpstr>（様式第5号）精算請求書</vt:lpstr>
      <vt:lpstr>'（別紙1-1）導入計画書 (ICT)'!Print_Area</vt:lpstr>
      <vt:lpstr>'（別紙1-1）導入計画書 (ICT) (記載例)'!Print_Area</vt:lpstr>
      <vt:lpstr>'（別紙1-1）導入計画書 (IoT)'!Print_Area</vt:lpstr>
      <vt:lpstr>'（別紙1-1）導入計画書 (IoT) (記載例)'!Print_Area</vt:lpstr>
      <vt:lpstr>'（別紙1-2）所要額調書'!Print_Area</vt:lpstr>
      <vt:lpstr>'（別紙1-2）所要額調書 (記載例)'!Print_Area</vt:lpstr>
      <vt:lpstr>'（別紙1-3）収支予算書'!Print_Area</vt:lpstr>
      <vt:lpstr>'（別紙1-4）導入体制確認表'!Print_Area</vt:lpstr>
      <vt:lpstr>'（別紙2-1）実績報告書（ICT）'!Print_Area</vt:lpstr>
      <vt:lpstr>'（別紙2-2）所要額調書'!Print_Area</vt:lpstr>
      <vt:lpstr>'（別紙2-3）収支決算書'!Print_Area</vt:lpstr>
      <vt:lpstr>'（様式第1号）交付申請書'!Print_Area</vt:lpstr>
      <vt:lpstr>'（様式第2号）変更承認'!Print_Area</vt:lpstr>
      <vt:lpstr>'（様式第3号）中止・廃止承認'!Print_Area</vt:lpstr>
      <vt:lpstr>'（様式第4号）実績報告書'!Print_Area</vt:lpstr>
      <vt:lpstr>'（様式第5号）精算請求書'!Print_Area</vt:lpstr>
      <vt:lpstr>'（別紙1-1）導入計画書 (ICT)'!Print_Titles</vt:lpstr>
      <vt:lpstr>'（別紙1-1）導入計画書 (ICT) (記載例)'!Print_Titles</vt:lpstr>
      <vt:lpstr>'（別紙1-1）導入計画書 (IoT)'!Print_Titles</vt:lpstr>
      <vt:lpstr>'（別紙1-1）導入計画書 (IoT)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藤田　彩花</cp:lastModifiedBy>
  <cp:lastPrinted>2023-11-22T02:48:05Z</cp:lastPrinted>
  <dcterms:created xsi:type="dcterms:W3CDTF">2015-09-27T05:45:29Z</dcterms:created>
  <dcterms:modified xsi:type="dcterms:W3CDTF">2024-03-08T05:28:38Z</dcterms:modified>
</cp:coreProperties>
</file>